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sibility Log" sheetId="1" state="visible" r:id="rId3"/>
    <sheet name="Prompt Set" sheetId="2" state="visible" r:id="rId4"/>
    <sheet name="Competitors" sheetId="3" state="visible" r:id="rId5"/>
    <sheet name="Legend &amp; 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<sst xmlns="http://schemas.openxmlformats.org/spreadsheetml/2006/main" count="174" uniqueCount="145">
  <si>
    <t xml:space="preserve">DIGITAL 6IX</t>
  </si>
  <si>
    <t xml:space="preserve">GEO and AI Visibility  |  [CLIENT]  |  [MARKET]  |  [TRACKING WINDOW]</t>
  </si>
  <si>
    <t xml:space="preserve">PROMPT</t>
  </si>
  <si>
    <t xml:space="preserve">ANSWER</t>
  </si>
  <si>
    <t xml:space="preserve">CITATION</t>
  </si>
  <si>
    <t xml:space="preserve">COMPETITION</t>
  </si>
  <si>
    <t xml:space="preserve">Date Checked</t>
  </si>
  <si>
    <t xml:space="preserve">Month</t>
  </si>
  <si>
    <t xml:space="preserve">Prompt ID</t>
  </si>
  <si>
    <t xml:space="preserve">Prompt Text</t>
  </si>
  <si>
    <t xml:space="preserve">Engine</t>
  </si>
  <si>
    <t xml:space="preserve">Mentioned?</t>
  </si>
  <si>
    <t xml:space="preserve">Mention Type</t>
  </si>
  <si>
    <t xml:space="preserve">Position In Answer</t>
  </si>
  <si>
    <t xml:space="preserve">Cited URL</t>
  </si>
  <si>
    <t xml:space="preserve">Citation Source Type</t>
  </si>
  <si>
    <t xml:space="preserve">Competitors Named</t>
  </si>
  <si>
    <t xml:space="preserve">Notes / Action</t>
  </si>
  <si>
    <t xml:space="preserve">P01</t>
  </si>
  <si>
    <t xml:space="preserve">Perplexity</t>
  </si>
  <si>
    <t xml:space="preserve">Yes</t>
  </si>
  <si>
    <t xml:space="preserve">Listed</t>
  </si>
  <si>
    <t xml:space="preserve">https://digital6ix.ca/services/seo/</t>
  </si>
  <si>
    <t xml:space="preserve">Own site</t>
  </si>
  <si>
    <t xml:space="preserve">Competitor A; Competitor B</t>
  </si>
  <si>
    <t xml:space="preserve">EXAMPLE ROW. Delete whenever, the dashboard counts from row 6.</t>
  </si>
  <si>
    <t xml:space="preserve">GEO and AI Visibility  |  The prompts you are measured against</t>
  </si>
  <si>
    <t xml:space="preserve">Ten to fifteen prompts. Change them rarely: a prompt set you keep rewriting has no trend line, only anecdotes.</t>
  </si>
  <si>
    <t xml:space="preserve">Intent Type</t>
  </si>
  <si>
    <t xml:space="preserve">Priority</t>
  </si>
  <si>
    <t xml:space="preserve">What A Good Answer Looks Like</t>
  </si>
  <si>
    <t xml:space="preserve">Tracked Since</t>
  </si>
  <si>
    <t xml:space="preserve">best SEO agency in Toronto</t>
  </si>
  <si>
    <t xml:space="preserve">Discovery</t>
  </si>
  <si>
    <t xml:space="preserve">High</t>
  </si>
  <si>
    <t xml:space="preserve">EXAMPLE ROW. Named among three to five agencies, with a link. Delete whenever.</t>
  </si>
  <si>
    <t xml:space="preserve">Jan 2026</t>
  </si>
  <si>
    <t xml:space="preserve">GEO and AI Visibility  |  Who the engines name instead of you</t>
  </si>
  <si>
    <t xml:space="preserve">Spell the name exactly as the engines write it. Counting is a text match against Competitors Named on the Visibility Log.</t>
  </si>
  <si>
    <t xml:space="preserve">Competitor Name</t>
  </si>
  <si>
    <t xml:space="preserve">Website</t>
  </si>
  <si>
    <t xml:space="preserve">Notes</t>
  </si>
  <si>
    <t xml:space="preserve">Times Named</t>
  </si>
  <si>
    <t xml:space="preserve">Share Of Voice</t>
  </si>
  <si>
    <t xml:space="preserve">Competitor A</t>
  </si>
  <si>
    <t xml:space="preserve">example-agency.ca</t>
  </si>
  <si>
    <t xml:space="preserve">EXAMPLE ROW. Delete whenever.</t>
  </si>
  <si>
    <t xml:space="preserve">Share of voice is share of competitor mentions only, yours excluded. It answers one question: when an engine names somebody, how often is it them?</t>
  </si>
  <si>
    <t xml:space="preserve">GEO and AI Visibility  |  Legend and dashboard</t>
  </si>
  <si>
    <t xml:space="preserve">Setup</t>
  </si>
  <si>
    <t xml:space="preserve">1. Fill the red-outlined cells below, then update the same client line in row 2 of the Visibility Log tab.</t>
  </si>
  <si>
    <t xml:space="preserve">2. Row 5 on every tab is a filled example. Delete it whenever, the dashboard counts from row 6.</t>
  </si>
  <si>
    <t xml:space="preserve">3. Define your prompts on the Prompt Set tab first. Prompt Text on the log fills itself from the ID.</t>
  </si>
  <si>
    <t xml:space="preserve">4. One row per prompt, per engine, per check. Four prompts across four engines is sixteen rows a month.</t>
  </si>
  <si>
    <t xml:space="preserve">5. Log the answer even when you are not mentioned. The zeroes are the baseline.</t>
  </si>
  <si>
    <t xml:space="preserve">Client</t>
  </si>
  <si>
    <t xml:space="preserve">Red-outlined cells are yours to fill.</t>
  </si>
  <si>
    <t xml:space="preserve">Market / geo</t>
  </si>
  <si>
    <t xml:space="preserve">Tracking start month</t>
  </si>
  <si>
    <t xml:space="preserve">Drives the twelve month rows on the dashboard below.</t>
  </si>
  <si>
    <t xml:space="preserve">Column definitions</t>
  </si>
  <si>
    <t xml:space="preserve">Column</t>
  </si>
  <si>
    <t xml:space="preserve">What it captures</t>
  </si>
  <si>
    <t xml:space="preserve">Why it matters</t>
  </si>
  <si>
    <t xml:space="preserve">Prompt ID (C)</t>
  </si>
  <si>
    <t xml:space="preserve">The prompt from the Prompt Set tab, by ID.</t>
  </si>
  <si>
    <t xml:space="preserve">Typing prompts by hand into every row is how a log quietly ends up measuring four slightly different questions.</t>
  </si>
  <si>
    <t xml:space="preserve">Engine (E)</t>
  </si>
  <si>
    <t xml:space="preserve">Which assistant you ran the prompt in.</t>
  </si>
  <si>
    <t xml:space="preserve">Visibility is not one number. Perplexity cites the open web, ChatGPT leans on its index and Bing, AI Overviews leans on Google. A client can be invisible in one and dominant in another, and the fix is different for each.</t>
  </si>
  <si>
    <t xml:space="preserve">Mentioned? (F)</t>
  </si>
  <si>
    <t xml:space="preserve">Were you named at all, yes or no.</t>
  </si>
  <si>
    <t xml:space="preserve">The blunt baseline. Useful for the trend line, useless on its own, which is why the next column exists.</t>
  </si>
  <si>
    <t xml:space="preserve">Mention Type (G)</t>
  </si>
  <si>
    <t xml:space="preserve">Recommended, Listed, Passing reference, or Not mentioned.</t>
  </si>
  <si>
    <t xml:space="preserve">The column that earns this tracker. Being named fourth in a throwaway clause is not the same as being the recommendation. Yes or no hides that difference, and hiding it means you cannot tell progress from noise.</t>
  </si>
  <si>
    <t xml:space="preserve">Position In Answer (H)</t>
  </si>
  <si>
    <t xml:space="preserve">Where you appear in the list, if it is a list.</t>
  </si>
  <si>
    <t xml:space="preserve">Green at three or better. Assistants get skimmed like search results, and nobody reads to number nine.</t>
  </si>
  <si>
    <t xml:space="preserve">Cited URL (I)</t>
  </si>
  <si>
    <t xml:space="preserve">The exact source the answer links or attributes to.</t>
  </si>
  <si>
    <t xml:space="preserve">Not your homepage by default. Log what it actually cited, because that page is the one doing the work and it is often not the one you optimised.</t>
  </si>
  <si>
    <t xml:space="preserve">Citation Source Type (J)</t>
  </si>
  <si>
    <t xml:space="preserve">Own site, directory, press, Reddit, and so on.</t>
  </si>
  <si>
    <t xml:space="preserve">The diagnosis. If your citations are mostly your own site, keep publishing. If they are mostly third party, no amount of on-page work moves this and the answer is digital PR.</t>
  </si>
  <si>
    <t xml:space="preserve">Competitors Named (K)</t>
  </si>
  <si>
    <t xml:space="preserve">Everyone else the answer named, semicolon separated.</t>
  </si>
  <si>
    <t xml:space="preserve">Free competitive research, handed to you by the engine. If the same three names keep appearing, go and read what the engines are citing about them.</t>
  </si>
  <si>
    <t xml:space="preserve">Notes / Action (L)</t>
  </si>
  <si>
    <t xml:space="preserve">What you saw, and what you are doing about it.</t>
  </si>
  <si>
    <t xml:space="preserve">A tracker without an action column is a report. Write the next move here or the monthly check becomes a ritual.</t>
  </si>
  <si>
    <t xml:space="preserve">Dropdown options and their colours</t>
  </si>
  <si>
    <t xml:space="preserve">Grey on No. A row of grey is not a failure, it is a baseline you can now move.</t>
  </si>
  <si>
    <t xml:space="preserve">No</t>
  </si>
  <si>
    <t xml:space="preserve">Recommended is the only green. Listed is teal: real, but not the win.</t>
  </si>
  <si>
    <t xml:space="preserve">Recommended</t>
  </si>
  <si>
    <t xml:space="preserve">Passing reference</t>
  </si>
  <si>
    <t xml:space="preserve">Not mentioned</t>
  </si>
  <si>
    <t xml:space="preserve">Own site is green because you control it. None carries brand red: an answer that names you with no source is a mention you cannot defend or repeat.</t>
  </si>
  <si>
    <t xml:space="preserve">Press / news</t>
  </si>
  <si>
    <t xml:space="preserve">Reddit / forum</t>
  </si>
  <si>
    <t xml:space="preserve">Directory</t>
  </si>
  <si>
    <t xml:space="preserve">Review site</t>
  </si>
  <si>
    <t xml:space="preserve">YouTube</t>
  </si>
  <si>
    <t xml:space="preserve">Social</t>
  </si>
  <si>
    <t xml:space="preserve">Other third party</t>
  </si>
  <si>
    <t xml:space="preserve">None</t>
  </si>
  <si>
    <t xml:space="preserve">Three or better is green. Past six, being in the answer is close to not being in it.</t>
  </si>
  <si>
    <t xml:space="preserve">3 or better</t>
  </si>
  <si>
    <t xml:space="preserve">4 to 6</t>
  </si>
  <si>
    <t xml:space="preserve">7 and beyond</t>
  </si>
  <si>
    <t xml:space="preserve">Priority, Prompt Set (D)</t>
  </si>
  <si>
    <t xml:space="preserve">If everything is High, nothing is. Cap High at five prompts.</t>
  </si>
  <si>
    <t xml:space="preserve">Medium</t>
  </si>
  <si>
    <t xml:space="preserve">Low</t>
  </si>
  <si>
    <t xml:space="preserve">Dashboard (live)</t>
  </si>
  <si>
    <t xml:space="preserve">HEADLINE</t>
  </si>
  <si>
    <t xml:space="preserve">Total checks logged</t>
  </si>
  <si>
    <t xml:space="preserve">Checks where we were named</t>
  </si>
  <si>
    <t xml:space="preserve">Visibility rate</t>
  </si>
  <si>
    <t xml:space="preserve">The number that goes in the report.</t>
  </si>
  <si>
    <t xml:space="preserve">Recommended-tier mentions</t>
  </si>
  <si>
    <t xml:space="preserve">Recommendation rate</t>
  </si>
  <si>
    <t xml:space="preserve">The number that goes in the pitch. Visibility says they know you exist. This says they vouch for you.</t>
  </si>
  <si>
    <t xml:space="preserve">Own-site citation share</t>
  </si>
  <si>
    <t xml:space="preserve">Low here means the engines trust other people about you more than they trust you.</t>
  </si>
  <si>
    <t xml:space="preserve">BY ENGINE</t>
  </si>
  <si>
    <t xml:space="preserve">Never average these. A client invisible in AI Overviews and strong in Perplexity has a Google problem, not a GEO problem.</t>
  </si>
  <si>
    <t xml:space="preserve">Checks</t>
  </si>
  <si>
    <t xml:space="preserve">Mentions</t>
  </si>
  <si>
    <t xml:space="preserve">Visibility Rate</t>
  </si>
  <si>
    <t xml:space="preserve">ChatGPT</t>
  </si>
  <si>
    <t xml:space="preserve">Google AI Overviews</t>
  </si>
  <si>
    <t xml:space="preserve">Gemini</t>
  </si>
  <si>
    <t xml:space="preserve">Claude</t>
  </si>
  <si>
    <t xml:space="preserve">Copilot</t>
  </si>
  <si>
    <t xml:space="preserve">Grok</t>
  </si>
  <si>
    <t xml:space="preserve">BY MONTH</t>
  </si>
  <si>
    <t xml:space="preserve">Monthly, not weekly. Week to week you are measuring model noise and calling it progress.</t>
  </si>
  <si>
    <t xml:space="preserve">WHERE THE CITATIONS COME FROM</t>
  </si>
  <si>
    <t xml:space="preserve">This table decides the next quarter's plan. Own site low and third party high is a digital PR brief, not a content brief.</t>
  </si>
  <si>
    <t xml:space="preserve">Source Type</t>
  </si>
  <si>
    <t xml:space="preserve">Citations</t>
  </si>
  <si>
    <t xml:space="preserve">% Of Cited</t>
  </si>
  <si>
    <t xml:space="preserve">Digital 6ix  |  digital6ix.ca  |  Free to use, edit, and share. If you would rather it ran every month without you, that is what we do.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</si>
</sst>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0.0%"/>
    <numFmt numFmtId="167" formatCode="General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Noto Sans"/>
      <family val="0"/>
      <charset val="1"/>
    </font>
    <font>
      <sz val="10"/>
      <color rgb="FFC0392B"/>
      <name val="Roboto"/>
      <family val="0"/>
      <charset val="1"/>
    </font>
    <font>
      <b val="true"/>
      <sz val="9"/>
      <color rgb="FFFFFFFF"/>
      <name val="Noto Sans"/>
      <family val="0"/>
      <charset val="1"/>
    </font>
    <font>
      <b val="true"/>
      <sz val="10"/>
      <color rgb="FFFFFFFF"/>
      <name val="Noto Sans"/>
      <family val="0"/>
      <charset val="1"/>
    </font>
    <font>
      <i val="true"/>
      <sz val="10"/>
      <color rgb="FFE8E8E8"/>
      <name val="Roboto"/>
      <family val="0"/>
      <charset val="1"/>
    </font>
    <font>
      <i val="true"/>
      <sz val="10"/>
      <color rgb="FF9A9A9A"/>
      <name val="Roboto"/>
      <family val="0"/>
      <charset val="1"/>
    </font>
    <font>
      <sz val="10"/>
      <color rgb="FFE8E8E8"/>
      <name val="Roboto"/>
      <family val="0"/>
      <charset val="1"/>
    </font>
    <font>
      <sz val="10"/>
      <color rgb="FF9A9A9A"/>
      <name val="Roboto"/>
      <family val="0"/>
      <charset val="1"/>
    </font>
    <font>
      <b val="true"/>
      <sz val="11"/>
      <color rgb="FFFFFFFF"/>
      <name val="Noto Sans"/>
      <family val="0"/>
      <charset val="1"/>
    </font>
    <font>
      <b val="true"/>
      <sz val="10"/>
      <color rgb="FFFFFFFF"/>
      <name val="Roboto"/>
      <family val="0"/>
      <charset val="1"/>
    </font>
    <font>
      <sz val="10"/>
      <color rgb="FFFFFFFF"/>
      <name val="Roboto"/>
      <family val="0"/>
      <charset val="1"/>
    </font>
    <font>
      <b val="true"/>
      <sz val="10"/>
      <color rgb="FFE8E8E8"/>
      <name val="Roboto"/>
      <family val="0"/>
      <charset val="1"/>
    </font>
    <font>
      <b val="true"/>
      <sz val="10"/>
      <color rgb="FF5FCB80"/>
      <name val="Roboto"/>
      <family val="0"/>
      <charset val="1"/>
    </font>
    <font>
      <b val="true"/>
      <sz val="10"/>
      <color rgb="FF9A9A9A"/>
      <name val="Roboto"/>
      <family val="0"/>
      <charset val="1"/>
    </font>
    <font>
      <b val="true"/>
      <sz val="10"/>
      <color rgb="FF4FD1BC"/>
      <name val="Roboto"/>
      <family val="0"/>
      <charset val="1"/>
    </font>
    <font>
      <b val="true"/>
      <sz val="10"/>
      <color rgb="FFD9C24A"/>
      <name val="Roboto"/>
      <family val="0"/>
      <charset val="1"/>
    </font>
    <font>
      <b val="true"/>
      <sz val="10"/>
      <color rgb="FFB07FE8"/>
      <name val="Roboto"/>
      <family val="0"/>
      <charset val="1"/>
    </font>
    <font>
      <b val="true"/>
      <sz val="10"/>
      <color rgb="FF5AB0E8"/>
      <name val="Roboto"/>
      <family val="0"/>
      <charset val="1"/>
    </font>
    <font>
      <b val="true"/>
      <sz val="10"/>
      <color rgb="FFE8825A"/>
      <name val="Roboto"/>
      <family val="0"/>
      <charset val="1"/>
    </font>
    <font>
      <b val="true"/>
      <sz val="10"/>
      <color rgb="FFE86A5A"/>
      <name val="Roboto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060606"/>
        <bgColor rgb="FF000000"/>
      </patternFill>
    </fill>
    <fill>
      <patternFill patternType="solid">
        <fgColor rgb="FF7B0000"/>
        <bgColor rgb="FF3A0A0A"/>
      </patternFill>
    </fill>
    <fill>
      <patternFill patternType="solid">
        <fgColor rgb="FF141414"/>
        <bgColor rgb="FF0D0D0D"/>
      </patternFill>
    </fill>
    <fill>
      <patternFill patternType="solid">
        <fgColor rgb="FF0D0D0D"/>
        <bgColor rgb="FF060606"/>
      </patternFill>
    </fill>
    <fill>
      <patternFill patternType="solid">
        <fgColor rgb="FF102A18"/>
        <bgColor rgb="FF0A2A26"/>
      </patternFill>
    </fill>
    <fill>
      <patternFill patternType="solid">
        <fgColor rgb="FF1E1E1E"/>
        <bgColor rgb="FF141414"/>
      </patternFill>
    </fill>
    <fill>
      <patternFill patternType="solid">
        <fgColor rgb="FF0A2A26"/>
        <bgColor rgb="FF102A18"/>
      </patternFill>
    </fill>
    <fill>
      <patternFill patternType="solid">
        <fgColor rgb="FF2E2608"/>
        <bgColor rgb="FF2A2A2A"/>
      </patternFill>
    </fill>
    <fill>
      <patternFill patternType="solid">
        <fgColor rgb="FF241035"/>
        <bgColor rgb="FF1E1E1E"/>
      </patternFill>
    </fill>
    <fill>
      <patternFill patternType="solid">
        <fgColor rgb="FF0E2436"/>
        <bgColor rgb="FF0A2A26"/>
      </patternFill>
    </fill>
    <fill>
      <patternFill patternType="solid">
        <fgColor rgb="FF3A1810"/>
        <bgColor rgb="FF3A0A0A"/>
      </patternFill>
    </fill>
    <fill>
      <patternFill patternType="solid">
        <fgColor rgb="FF3A0A0A"/>
        <bgColor rgb="FF3A181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2A2A2A"/>
      </left>
      <right style="thin">
        <color rgb="FF2A2A2A"/>
      </right>
      <top style="thin">
        <color rgb="FF2A2A2A"/>
      </top>
      <bottom style="thin">
        <color rgb="FF2A2A2A"/>
      </bottom>
      <diagonal/>
    </border>
    <border diagonalUp="false" diagonalDown="false">
      <left style="thin">
        <color rgb="FF2A2A2A"/>
      </left>
      <right style="thin">
        <color rgb="FF2A2A2A"/>
      </right>
      <top style="medium">
        <color rgb="FFC0392B"/>
      </top>
      <bottom style="thin">
        <color rgb="FF2A2A2A"/>
      </bottom>
      <diagonal/>
    </border>
    <border diagonalUp="false" diagonalDown="false"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4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Roboto"/>
        <charset val="1"/>
        <family val="0"/>
        <b val="1"/>
        <color rgb="FF5FCB80"/>
        <sz val="10"/>
      </font>
    </dxf>
    <dxf>
      <font>
        <name val="Roboto"/>
        <charset val="1"/>
        <family val="0"/>
        <b val="1"/>
        <color rgb="FF9A9A9A"/>
        <sz val="10"/>
      </font>
    </dxf>
    <dxf>
      <font>
        <name val="Roboto"/>
        <charset val="1"/>
        <family val="0"/>
        <b val="1"/>
        <color rgb="FF4FD1BC"/>
        <sz val="10"/>
      </font>
    </dxf>
    <dxf>
      <font>
        <name val="Roboto"/>
        <charset val="1"/>
        <family val="0"/>
        <b val="1"/>
        <color rgb="FFD9C24A"/>
        <sz val="10"/>
      </font>
    </dxf>
    <dxf>
      <font>
        <name val="Roboto"/>
        <charset val="1"/>
        <family val="0"/>
        <b val="1"/>
        <color rgb="FFB07FE8"/>
        <sz val="10"/>
      </font>
    </dxf>
    <dxf>
      <font>
        <name val="Roboto"/>
        <charset val="1"/>
        <family val="0"/>
        <b val="1"/>
        <color rgb="FF5AB0E8"/>
        <sz val="10"/>
      </font>
    </dxf>
    <dxf>
      <font>
        <name val="Roboto"/>
        <charset val="1"/>
        <family val="0"/>
        <b val="1"/>
        <color rgb="FFE8825A"/>
        <sz val="10"/>
      </font>
    </dxf>
    <dxf>
      <font>
        <name val="Roboto"/>
        <charset val="1"/>
        <family val="0"/>
        <b val="1"/>
        <color rgb="FFE86A5A"/>
        <sz val="10"/>
      </font>
    </dxf>
  </dxfs>
  <colors>
    <indexedColors>
      <rgbColor rgb="FF000000"/>
      <rgbColor rgb="FFFFFFFF"/>
      <rgbColor rgb="FFFF0000"/>
      <rgbColor rgb="FF00FF00"/>
      <rgbColor rgb="FF060606"/>
      <rgbColor rgb="FFFFFF00"/>
      <rgbColor rgb="FFFF00FF"/>
      <rgbColor rgb="FF00FFFF"/>
      <rgbColor rgb="FF7B0000"/>
      <rgbColor rgb="FF008000"/>
      <rgbColor rgb="FF241035"/>
      <rgbColor rgb="FF808000"/>
      <rgbColor rgb="FF1E1E1E"/>
      <rgbColor rgb="FF008080"/>
      <rgbColor rgb="FFC0C0C0"/>
      <rgbColor rgb="FF808080"/>
      <rgbColor rgb="FFB07FE8"/>
      <rgbColor rgb="FF993366"/>
      <rgbColor rgb="FFE8E8E8"/>
      <rgbColor rgb="FFCCFFFF"/>
      <rgbColor rgb="FF3A1810"/>
      <rgbColor rgb="FFE8825A"/>
      <rgbColor rgb="FF0066CC"/>
      <rgbColor rgb="FFCCCCFF"/>
      <rgbColor rgb="FF0D0D0D"/>
      <rgbColor rgb="FFFF00FF"/>
      <rgbColor rgb="FFFFFF00"/>
      <rgbColor rgb="FF00FFFF"/>
      <rgbColor rgb="FF141414"/>
      <rgbColor rgb="FF3A0A0A"/>
      <rgbColor rgb="FF008080"/>
      <rgbColor rgb="FF0000FF"/>
      <rgbColor rgb="FF00CCFF"/>
      <rgbColor rgb="FFCCFFFF"/>
      <rgbColor rgb="FFCCFFCC"/>
      <rgbColor rgb="FFFFFF99"/>
      <rgbColor rgb="FF5AB0E8"/>
      <rgbColor rgb="FFFF99CC"/>
      <rgbColor rgb="FFCC99FF"/>
      <rgbColor rgb="FFFFCC99"/>
      <rgbColor rgb="FF3366FF"/>
      <rgbColor rgb="FF4FD1BC"/>
      <rgbColor rgb="FF99CC00"/>
      <rgbColor rgb="FFD9C24A"/>
      <rgbColor rgb="FFFF9900"/>
      <rgbColor rgb="FFE86A5A"/>
      <rgbColor rgb="FF666699"/>
      <rgbColor rgb="FF9A9A9A"/>
      <rgbColor rgb="FF0E2436"/>
      <rgbColor rgb="FF5FCB80"/>
      <rgbColor rgb="FF102A18"/>
      <rgbColor rgb="FF2E2608"/>
      <rgbColor rgb="FFC0392B"/>
      <rgbColor rgb="FF993366"/>
      <rgbColor rgb="FF0A2A26"/>
      <rgbColor rgb="FF2A2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0000"/>
    <pageSetUpPr fitToPage="false"/>
  </sheetPr>
  <dimension ref="A1:L30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0"/>
    <col collapsed="false" customWidth="true" hidden="false" outlineLevel="0" max="3" min="3" style="0" width="11"/>
    <col collapsed="false" customWidth="true" hidden="false" outlineLevel="0" max="4" min="4" style="0" width="46"/>
    <col collapsed="false" customWidth="true" hidden="false" outlineLevel="0" max="5" min="5" style="0" width="20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11"/>
    <col collapsed="false" customWidth="true" hidden="false" outlineLevel="0" max="9" min="9" style="0" width="38"/>
    <col collapsed="false" customWidth="true" hidden="false" outlineLevel="0" max="10" min="10" style="0" width="18"/>
    <col collapsed="false" customWidth="true" hidden="false" outlineLevel="0" max="11" min="11" style="0" width="34"/>
    <col collapsed="false" customWidth="true" hidden="false" outlineLevel="0" max="12" min="12" style="0" width="4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4" t="s">
        <v>3</v>
      </c>
      <c r="F3" s="4"/>
      <c r="G3" s="4"/>
      <c r="H3" s="4"/>
      <c r="I3" s="3" t="s">
        <v>4</v>
      </c>
      <c r="J3" s="3"/>
      <c r="K3" s="4" t="s">
        <v>5</v>
      </c>
      <c r="L3" s="4"/>
    </row>
    <row r="4" customFormat="false" ht="30" hidden="false" customHeight="true" outlineLevel="0" collapsed="false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</row>
    <row r="5" customFormat="false" ht="15" hidden="false" customHeight="false" outlineLevel="0" collapsed="false">
      <c r="A5" s="6" t="n">
        <v>46028</v>
      </c>
      <c r="B5" s="7" t="str">
        <f aca="false">IF($A5="","",TEXT($A5,"YYYY-MM"))</f>
        <v>2026-01</v>
      </c>
      <c r="C5" s="7" t="s">
        <v>18</v>
      </c>
      <c r="D5" s="8" t="str">
        <f aca="false">IF($C5="","",IFERROR(INDEX('Prompt Set'!$B$5:$B$54,MATCH($C5,'Prompt Set'!$A$5:$A$54,0)),"ID not in Prompt Set"))</f>
        <v>best SEO agency in Toronto</v>
      </c>
      <c r="E5" s="7" t="s">
        <v>19</v>
      </c>
      <c r="F5" s="7" t="s">
        <v>20</v>
      </c>
      <c r="G5" s="7" t="s">
        <v>21</v>
      </c>
      <c r="H5" s="7" t="n">
        <v>4</v>
      </c>
      <c r="I5" s="9" t="s">
        <v>22</v>
      </c>
      <c r="J5" s="7" t="s">
        <v>23</v>
      </c>
      <c r="K5" s="9" t="s">
        <v>24</v>
      </c>
      <c r="L5" s="9" t="s">
        <v>25</v>
      </c>
    </row>
    <row r="6" customFormat="false" ht="15" hidden="false" customHeight="false" outlineLevel="0" collapsed="false">
      <c r="A6" s="10"/>
      <c r="B6" s="11" t="str">
        <f aca="false">IF($A6="","",TEXT($A6,"YYYY-MM"))</f>
        <v/>
      </c>
      <c r="C6" s="11"/>
      <c r="D6" s="12" t="str">
        <f aca="false">IF($C6="","",IFERROR(INDEX('Prompt Set'!$B$5:$B$54,MATCH($C6,'Prompt Set'!$A$5:$A$54,0)),"ID not in Prompt Set"))</f>
        <v/>
      </c>
      <c r="E6" s="11"/>
      <c r="F6" s="11"/>
      <c r="G6" s="11"/>
      <c r="H6" s="11"/>
      <c r="I6" s="13"/>
      <c r="J6" s="11"/>
      <c r="K6" s="13"/>
      <c r="L6" s="13"/>
    </row>
    <row r="7" customFormat="false" ht="15" hidden="false" customHeight="false" outlineLevel="0" collapsed="false">
      <c r="A7" s="14"/>
      <c r="B7" s="15" t="str">
        <f aca="false">IF($A7="","",TEXT($A7,"YYYY-MM"))</f>
        <v/>
      </c>
      <c r="C7" s="15"/>
      <c r="D7" s="16" t="str">
        <f aca="false">IF($C7="","",IFERROR(INDEX('Prompt Set'!$B$5:$B$54,MATCH($C7,'Prompt Set'!$A$5:$A$54,0)),"ID not in Prompt Set"))</f>
        <v/>
      </c>
      <c r="E7" s="15"/>
      <c r="F7" s="15"/>
      <c r="G7" s="15"/>
      <c r="H7" s="15"/>
      <c r="I7" s="17"/>
      <c r="J7" s="15"/>
      <c r="K7" s="17"/>
      <c r="L7" s="17"/>
    </row>
    <row r="8" customFormat="false" ht="15" hidden="false" customHeight="false" outlineLevel="0" collapsed="false">
      <c r="A8" s="10"/>
      <c r="B8" s="11" t="str">
        <f aca="false">IF($A8="","",TEXT($A8,"YYYY-MM"))</f>
        <v/>
      </c>
      <c r="C8" s="11"/>
      <c r="D8" s="12" t="str">
        <f aca="false">IF($C8="","",IFERROR(INDEX('Prompt Set'!$B$5:$B$54,MATCH($C8,'Prompt Set'!$A$5:$A$54,0)),"ID not in Prompt Set"))</f>
        <v/>
      </c>
      <c r="E8" s="11"/>
      <c r="F8" s="11"/>
      <c r="G8" s="11"/>
      <c r="H8" s="11"/>
      <c r="I8" s="13"/>
      <c r="J8" s="11"/>
      <c r="K8" s="13"/>
      <c r="L8" s="13"/>
    </row>
    <row r="9" customFormat="false" ht="15" hidden="false" customHeight="false" outlineLevel="0" collapsed="false">
      <c r="A9" s="14"/>
      <c r="B9" s="15" t="str">
        <f aca="false">IF($A9="","",TEXT($A9,"YYYY-MM"))</f>
        <v/>
      </c>
      <c r="C9" s="15"/>
      <c r="D9" s="16" t="str">
        <f aca="false">IF($C9="","",IFERROR(INDEX('Prompt Set'!$B$5:$B$54,MATCH($C9,'Prompt Set'!$A$5:$A$54,0)),"ID not in Prompt Set"))</f>
        <v/>
      </c>
      <c r="E9" s="15"/>
      <c r="F9" s="15"/>
      <c r="G9" s="15"/>
      <c r="H9" s="15"/>
      <c r="I9" s="17"/>
      <c r="J9" s="15"/>
      <c r="K9" s="17"/>
      <c r="L9" s="17"/>
    </row>
    <row r="10" customFormat="false" ht="15" hidden="false" customHeight="false" outlineLevel="0" collapsed="false">
      <c r="A10" s="10"/>
      <c r="B10" s="11" t="str">
        <f aca="false">IF($A10="","",TEXT($A10,"YYYY-MM"))</f>
        <v/>
      </c>
      <c r="C10" s="11"/>
      <c r="D10" s="12" t="str">
        <f aca="false">IF($C10="","",IFERROR(INDEX('Prompt Set'!$B$5:$B$54,MATCH($C10,'Prompt Set'!$A$5:$A$54,0)),"ID not in Prompt Set"))</f>
        <v/>
      </c>
      <c r="E10" s="11"/>
      <c r="F10" s="11"/>
      <c r="G10" s="11"/>
      <c r="H10" s="11"/>
      <c r="I10" s="13"/>
      <c r="J10" s="11"/>
      <c r="K10" s="13"/>
      <c r="L10" s="13"/>
    </row>
    <row r="11" customFormat="false" ht="15" hidden="false" customHeight="false" outlineLevel="0" collapsed="false">
      <c r="A11" s="14"/>
      <c r="B11" s="15" t="str">
        <f aca="false">IF($A11="","",TEXT($A11,"YYYY-MM"))</f>
        <v/>
      </c>
      <c r="C11" s="15"/>
      <c r="D11" s="16" t="str">
        <f aca="false">IF($C11="","",IFERROR(INDEX('Prompt Set'!$B$5:$B$54,MATCH($C11,'Prompt Set'!$A$5:$A$54,0)),"ID not in Prompt Set"))</f>
        <v/>
      </c>
      <c r="E11" s="15"/>
      <c r="F11" s="15"/>
      <c r="G11" s="15"/>
      <c r="H11" s="15"/>
      <c r="I11" s="17"/>
      <c r="J11" s="15"/>
      <c r="K11" s="17"/>
      <c r="L11" s="17"/>
    </row>
    <row r="12" customFormat="false" ht="15" hidden="false" customHeight="false" outlineLevel="0" collapsed="false">
      <c r="A12" s="10"/>
      <c r="B12" s="11" t="str">
        <f aca="false">IF($A12="","",TEXT($A12,"YYYY-MM"))</f>
        <v/>
      </c>
      <c r="C12" s="11"/>
      <c r="D12" s="12" t="str">
        <f aca="false">IF($C12="","",IFERROR(INDEX('Prompt Set'!$B$5:$B$54,MATCH($C12,'Prompt Set'!$A$5:$A$54,0)),"ID not in Prompt Set"))</f>
        <v/>
      </c>
      <c r="E12" s="11"/>
      <c r="F12" s="11"/>
      <c r="G12" s="11"/>
      <c r="H12" s="11"/>
      <c r="I12" s="13"/>
      <c r="J12" s="11"/>
      <c r="K12" s="13"/>
      <c r="L12" s="13"/>
    </row>
    <row r="13" customFormat="false" ht="15" hidden="false" customHeight="false" outlineLevel="0" collapsed="false">
      <c r="A13" s="14"/>
      <c r="B13" s="15" t="str">
        <f aca="false">IF($A13="","",TEXT($A13,"YYYY-MM"))</f>
        <v/>
      </c>
      <c r="C13" s="15"/>
      <c r="D13" s="16" t="str">
        <f aca="false">IF($C13="","",IFERROR(INDEX('Prompt Set'!$B$5:$B$54,MATCH($C13,'Prompt Set'!$A$5:$A$54,0)),"ID not in Prompt Set"))</f>
        <v/>
      </c>
      <c r="E13" s="15"/>
      <c r="F13" s="15"/>
      <c r="G13" s="15"/>
      <c r="H13" s="15"/>
      <c r="I13" s="17"/>
      <c r="J13" s="15"/>
      <c r="K13" s="17"/>
      <c r="L13" s="17"/>
    </row>
    <row r="14" customFormat="false" ht="15" hidden="false" customHeight="false" outlineLevel="0" collapsed="false">
      <c r="A14" s="10"/>
      <c r="B14" s="11" t="str">
        <f aca="false">IF($A14="","",TEXT($A14,"YYYY-MM"))</f>
        <v/>
      </c>
      <c r="C14" s="11"/>
      <c r="D14" s="12" t="str">
        <f aca="false">IF($C14="","",IFERROR(INDEX('Prompt Set'!$B$5:$B$54,MATCH($C14,'Prompt Set'!$A$5:$A$54,0)),"ID not in Prompt Set"))</f>
        <v/>
      </c>
      <c r="E14" s="11"/>
      <c r="F14" s="11"/>
      <c r="G14" s="11"/>
      <c r="H14" s="11"/>
      <c r="I14" s="13"/>
      <c r="J14" s="11"/>
      <c r="K14" s="13"/>
      <c r="L14" s="13"/>
    </row>
    <row r="15" customFormat="false" ht="15" hidden="false" customHeight="false" outlineLevel="0" collapsed="false">
      <c r="A15" s="14"/>
      <c r="B15" s="15" t="str">
        <f aca="false">IF($A15="","",TEXT($A15,"YYYY-MM"))</f>
        <v/>
      </c>
      <c r="C15" s="15"/>
      <c r="D15" s="16" t="str">
        <f aca="false">IF($C15="","",IFERROR(INDEX('Prompt Set'!$B$5:$B$54,MATCH($C15,'Prompt Set'!$A$5:$A$54,0)),"ID not in Prompt Set"))</f>
        <v/>
      </c>
      <c r="E15" s="15"/>
      <c r="F15" s="15"/>
      <c r="G15" s="15"/>
      <c r="H15" s="15"/>
      <c r="I15" s="17"/>
      <c r="J15" s="15"/>
      <c r="K15" s="17"/>
      <c r="L15" s="17"/>
    </row>
    <row r="16" customFormat="false" ht="15" hidden="false" customHeight="false" outlineLevel="0" collapsed="false">
      <c r="A16" s="10"/>
      <c r="B16" s="11" t="str">
        <f aca="false">IF($A16="","",TEXT($A16,"YYYY-MM"))</f>
        <v/>
      </c>
      <c r="C16" s="11"/>
      <c r="D16" s="12" t="str">
        <f aca="false">IF($C16="","",IFERROR(INDEX('Prompt Set'!$B$5:$B$54,MATCH($C16,'Prompt Set'!$A$5:$A$54,0)),"ID not in Prompt Set"))</f>
        <v/>
      </c>
      <c r="E16" s="11"/>
      <c r="F16" s="11"/>
      <c r="G16" s="11"/>
      <c r="H16" s="11"/>
      <c r="I16" s="13"/>
      <c r="J16" s="11"/>
      <c r="K16" s="13"/>
      <c r="L16" s="13"/>
    </row>
    <row r="17" customFormat="false" ht="15" hidden="false" customHeight="false" outlineLevel="0" collapsed="false">
      <c r="A17" s="14"/>
      <c r="B17" s="15" t="str">
        <f aca="false">IF($A17="","",TEXT($A17,"YYYY-MM"))</f>
        <v/>
      </c>
      <c r="C17" s="15"/>
      <c r="D17" s="16" t="str">
        <f aca="false">IF($C17="","",IFERROR(INDEX('Prompt Set'!$B$5:$B$54,MATCH($C17,'Prompt Set'!$A$5:$A$54,0)),"ID not in Prompt Set"))</f>
        <v/>
      </c>
      <c r="E17" s="15"/>
      <c r="F17" s="15"/>
      <c r="G17" s="15"/>
      <c r="H17" s="15"/>
      <c r="I17" s="17"/>
      <c r="J17" s="15"/>
      <c r="K17" s="17"/>
      <c r="L17" s="17"/>
    </row>
    <row r="18" customFormat="false" ht="15" hidden="false" customHeight="false" outlineLevel="0" collapsed="false">
      <c r="A18" s="10"/>
      <c r="B18" s="11" t="str">
        <f aca="false">IF($A18="","",TEXT($A18,"YYYY-MM"))</f>
        <v/>
      </c>
      <c r="C18" s="11"/>
      <c r="D18" s="12" t="str">
        <f aca="false">IF($C18="","",IFERROR(INDEX('Prompt Set'!$B$5:$B$54,MATCH($C18,'Prompt Set'!$A$5:$A$54,0)),"ID not in Prompt Set"))</f>
        <v/>
      </c>
      <c r="E18" s="11"/>
      <c r="F18" s="11"/>
      <c r="G18" s="11"/>
      <c r="H18" s="11"/>
      <c r="I18" s="13"/>
      <c r="J18" s="11"/>
      <c r="K18" s="13"/>
      <c r="L18" s="13"/>
    </row>
    <row r="19" customFormat="false" ht="15" hidden="false" customHeight="false" outlineLevel="0" collapsed="false">
      <c r="A19" s="14"/>
      <c r="B19" s="15" t="str">
        <f aca="false">IF($A19="","",TEXT($A19,"YYYY-MM"))</f>
        <v/>
      </c>
      <c r="C19" s="15"/>
      <c r="D19" s="16" t="str">
        <f aca="false">IF($C19="","",IFERROR(INDEX('Prompt Set'!$B$5:$B$54,MATCH($C19,'Prompt Set'!$A$5:$A$54,0)),"ID not in Prompt Set"))</f>
        <v/>
      </c>
      <c r="E19" s="15"/>
      <c r="F19" s="15"/>
      <c r="G19" s="15"/>
      <c r="H19" s="15"/>
      <c r="I19" s="17"/>
      <c r="J19" s="15"/>
      <c r="K19" s="17"/>
      <c r="L19" s="17"/>
    </row>
    <row r="20" customFormat="false" ht="15" hidden="false" customHeight="false" outlineLevel="0" collapsed="false">
      <c r="A20" s="10"/>
      <c r="B20" s="11" t="str">
        <f aca="false">IF($A20="","",TEXT($A20,"YYYY-MM"))</f>
        <v/>
      </c>
      <c r="C20" s="11"/>
      <c r="D20" s="12" t="str">
        <f aca="false">IF($C20="","",IFERROR(INDEX('Prompt Set'!$B$5:$B$54,MATCH($C20,'Prompt Set'!$A$5:$A$54,0)),"ID not in Prompt Set"))</f>
        <v/>
      </c>
      <c r="E20" s="11"/>
      <c r="F20" s="11"/>
      <c r="G20" s="11"/>
      <c r="H20" s="11"/>
      <c r="I20" s="13"/>
      <c r="J20" s="11"/>
      <c r="K20" s="13"/>
      <c r="L20" s="13"/>
    </row>
    <row r="21" customFormat="false" ht="15" hidden="false" customHeight="false" outlineLevel="0" collapsed="false">
      <c r="A21" s="14"/>
      <c r="B21" s="15" t="str">
        <f aca="false">IF($A21="","",TEXT($A21,"YYYY-MM"))</f>
        <v/>
      </c>
      <c r="C21" s="15"/>
      <c r="D21" s="16" t="str">
        <f aca="false">IF($C21="","",IFERROR(INDEX('Prompt Set'!$B$5:$B$54,MATCH($C21,'Prompt Set'!$A$5:$A$54,0)),"ID not in Prompt Set"))</f>
        <v/>
      </c>
      <c r="E21" s="15"/>
      <c r="F21" s="15"/>
      <c r="G21" s="15"/>
      <c r="H21" s="15"/>
      <c r="I21" s="17"/>
      <c r="J21" s="15"/>
      <c r="K21" s="17"/>
      <c r="L21" s="17"/>
    </row>
    <row r="22" customFormat="false" ht="15" hidden="false" customHeight="false" outlineLevel="0" collapsed="false">
      <c r="A22" s="10"/>
      <c r="B22" s="11" t="str">
        <f aca="false">IF($A22="","",TEXT($A22,"YYYY-MM"))</f>
        <v/>
      </c>
      <c r="C22" s="11"/>
      <c r="D22" s="12" t="str">
        <f aca="false">IF($C22="","",IFERROR(INDEX('Prompt Set'!$B$5:$B$54,MATCH($C22,'Prompt Set'!$A$5:$A$54,0)),"ID not in Prompt Set"))</f>
        <v/>
      </c>
      <c r="E22" s="11"/>
      <c r="F22" s="11"/>
      <c r="G22" s="11"/>
      <c r="H22" s="11"/>
      <c r="I22" s="13"/>
      <c r="J22" s="11"/>
      <c r="K22" s="13"/>
      <c r="L22" s="13"/>
    </row>
    <row r="23" customFormat="false" ht="15" hidden="false" customHeight="false" outlineLevel="0" collapsed="false">
      <c r="A23" s="14"/>
      <c r="B23" s="15" t="str">
        <f aca="false">IF($A23="","",TEXT($A23,"YYYY-MM"))</f>
        <v/>
      </c>
      <c r="C23" s="15"/>
      <c r="D23" s="16" t="str">
        <f aca="false">IF($C23="","",IFERROR(INDEX('Prompt Set'!$B$5:$B$54,MATCH($C23,'Prompt Set'!$A$5:$A$54,0)),"ID not in Prompt Set"))</f>
        <v/>
      </c>
      <c r="E23" s="15"/>
      <c r="F23" s="15"/>
      <c r="G23" s="15"/>
      <c r="H23" s="15"/>
      <c r="I23" s="17"/>
      <c r="J23" s="15"/>
      <c r="K23" s="17"/>
      <c r="L23" s="17"/>
    </row>
    <row r="24" customFormat="false" ht="15" hidden="false" customHeight="false" outlineLevel="0" collapsed="false">
      <c r="A24" s="10"/>
      <c r="B24" s="11" t="str">
        <f aca="false">IF($A24="","",TEXT($A24,"YYYY-MM"))</f>
        <v/>
      </c>
      <c r="C24" s="11"/>
      <c r="D24" s="12" t="str">
        <f aca="false">IF($C24="","",IFERROR(INDEX('Prompt Set'!$B$5:$B$54,MATCH($C24,'Prompt Set'!$A$5:$A$54,0)),"ID not in Prompt Set"))</f>
        <v/>
      </c>
      <c r="E24" s="11"/>
      <c r="F24" s="11"/>
      <c r="G24" s="11"/>
      <c r="H24" s="11"/>
      <c r="I24" s="13"/>
      <c r="J24" s="11"/>
      <c r="K24" s="13"/>
      <c r="L24" s="13"/>
    </row>
    <row r="25" customFormat="false" ht="15" hidden="false" customHeight="false" outlineLevel="0" collapsed="false">
      <c r="A25" s="14"/>
      <c r="B25" s="15" t="str">
        <f aca="false">IF($A25="","",TEXT($A25,"YYYY-MM"))</f>
        <v/>
      </c>
      <c r="C25" s="15"/>
      <c r="D25" s="16" t="str">
        <f aca="false">IF($C25="","",IFERROR(INDEX('Prompt Set'!$B$5:$B$54,MATCH($C25,'Prompt Set'!$A$5:$A$54,0)),"ID not in Prompt Set"))</f>
        <v/>
      </c>
      <c r="E25" s="15"/>
      <c r="F25" s="15"/>
      <c r="G25" s="15"/>
      <c r="H25" s="15"/>
      <c r="I25" s="17"/>
      <c r="J25" s="15"/>
      <c r="K25" s="17"/>
      <c r="L25" s="17"/>
    </row>
    <row r="26" customFormat="false" ht="15" hidden="false" customHeight="false" outlineLevel="0" collapsed="false">
      <c r="A26" s="10"/>
      <c r="B26" s="11" t="str">
        <f aca="false">IF($A26="","",TEXT($A26,"YYYY-MM"))</f>
        <v/>
      </c>
      <c r="C26" s="11"/>
      <c r="D26" s="12" t="str">
        <f aca="false">IF($C26="","",IFERROR(INDEX('Prompt Set'!$B$5:$B$54,MATCH($C26,'Prompt Set'!$A$5:$A$54,0)),"ID not in Prompt Set"))</f>
        <v/>
      </c>
      <c r="E26" s="11"/>
      <c r="F26" s="11"/>
      <c r="G26" s="11"/>
      <c r="H26" s="11"/>
      <c r="I26" s="13"/>
      <c r="J26" s="11"/>
      <c r="K26" s="13"/>
      <c r="L26" s="13"/>
    </row>
    <row r="27" customFormat="false" ht="15" hidden="false" customHeight="false" outlineLevel="0" collapsed="false">
      <c r="A27" s="14"/>
      <c r="B27" s="15" t="str">
        <f aca="false">IF($A27="","",TEXT($A27,"YYYY-MM"))</f>
        <v/>
      </c>
      <c r="C27" s="15"/>
      <c r="D27" s="16" t="str">
        <f aca="false">IF($C27="","",IFERROR(INDEX('Prompt Set'!$B$5:$B$54,MATCH($C27,'Prompt Set'!$A$5:$A$54,0)),"ID not in Prompt Set"))</f>
        <v/>
      </c>
      <c r="E27" s="15"/>
      <c r="F27" s="15"/>
      <c r="G27" s="15"/>
      <c r="H27" s="15"/>
      <c r="I27" s="17"/>
      <c r="J27" s="15"/>
      <c r="K27" s="17"/>
      <c r="L27" s="17"/>
    </row>
    <row r="28" customFormat="false" ht="15" hidden="false" customHeight="false" outlineLevel="0" collapsed="false">
      <c r="A28" s="10"/>
      <c r="B28" s="11" t="str">
        <f aca="false">IF($A28="","",TEXT($A28,"YYYY-MM"))</f>
        <v/>
      </c>
      <c r="C28" s="11"/>
      <c r="D28" s="12" t="str">
        <f aca="false">IF($C28="","",IFERROR(INDEX('Prompt Set'!$B$5:$B$54,MATCH($C28,'Prompt Set'!$A$5:$A$54,0)),"ID not in Prompt Set"))</f>
        <v/>
      </c>
      <c r="E28" s="11"/>
      <c r="F28" s="11"/>
      <c r="G28" s="11"/>
      <c r="H28" s="11"/>
      <c r="I28" s="13"/>
      <c r="J28" s="11"/>
      <c r="K28" s="13"/>
      <c r="L28" s="13"/>
    </row>
    <row r="29" customFormat="false" ht="15" hidden="false" customHeight="false" outlineLevel="0" collapsed="false">
      <c r="A29" s="14"/>
      <c r="B29" s="15" t="str">
        <f aca="false">IF($A29="","",TEXT($A29,"YYYY-MM"))</f>
        <v/>
      </c>
      <c r="C29" s="15"/>
      <c r="D29" s="16" t="str">
        <f aca="false">IF($C29="","",IFERROR(INDEX('Prompt Set'!$B$5:$B$54,MATCH($C29,'Prompt Set'!$A$5:$A$54,0)),"ID not in Prompt Set"))</f>
        <v/>
      </c>
      <c r="E29" s="15"/>
      <c r="F29" s="15"/>
      <c r="G29" s="15"/>
      <c r="H29" s="15"/>
      <c r="I29" s="17"/>
      <c r="J29" s="15"/>
      <c r="K29" s="17"/>
      <c r="L29" s="17"/>
    </row>
    <row r="30" customFormat="false" ht="15" hidden="false" customHeight="false" outlineLevel="0" collapsed="false">
      <c r="A30" s="10"/>
      <c r="B30" s="11" t="str">
        <f aca="false">IF($A30="","",TEXT($A30,"YYYY-MM"))</f>
        <v/>
      </c>
      <c r="C30" s="11"/>
      <c r="D30" s="12" t="str">
        <f aca="false">IF($C30="","",IFERROR(INDEX('Prompt Set'!$B$5:$B$54,MATCH($C30,'Prompt Set'!$A$5:$A$54,0)),"ID not in Prompt Set"))</f>
        <v/>
      </c>
      <c r="E30" s="11"/>
      <c r="F30" s="11"/>
      <c r="G30" s="11"/>
      <c r="H30" s="11"/>
      <c r="I30" s="13"/>
      <c r="J30" s="11"/>
      <c r="K30" s="13"/>
      <c r="L30" s="13"/>
    </row>
    <row r="31" customFormat="false" ht="15" hidden="false" customHeight="false" outlineLevel="0" collapsed="false">
      <c r="A31" s="14"/>
      <c r="B31" s="15" t="str">
        <f aca="false">IF($A31="","",TEXT($A31,"YYYY-MM"))</f>
        <v/>
      </c>
      <c r="C31" s="15"/>
      <c r="D31" s="16" t="str">
        <f aca="false">IF($C31="","",IFERROR(INDEX('Prompt Set'!$B$5:$B$54,MATCH($C31,'Prompt Set'!$A$5:$A$54,0)),"ID not in Prompt Set"))</f>
        <v/>
      </c>
      <c r="E31" s="15"/>
      <c r="F31" s="15"/>
      <c r="G31" s="15"/>
      <c r="H31" s="15"/>
      <c r="I31" s="17"/>
      <c r="J31" s="15"/>
      <c r="K31" s="17"/>
      <c r="L31" s="17"/>
    </row>
    <row r="32" customFormat="false" ht="15" hidden="false" customHeight="false" outlineLevel="0" collapsed="false">
      <c r="A32" s="10"/>
      <c r="B32" s="11" t="str">
        <f aca="false">IF($A32="","",TEXT($A32,"YYYY-MM"))</f>
        <v/>
      </c>
      <c r="C32" s="11"/>
      <c r="D32" s="12" t="str">
        <f aca="false">IF($C32="","",IFERROR(INDEX('Prompt Set'!$B$5:$B$54,MATCH($C32,'Prompt Set'!$A$5:$A$54,0)),"ID not in Prompt Set"))</f>
        <v/>
      </c>
      <c r="E32" s="11"/>
      <c r="F32" s="11"/>
      <c r="G32" s="11"/>
      <c r="H32" s="11"/>
      <c r="I32" s="13"/>
      <c r="J32" s="11"/>
      <c r="K32" s="13"/>
      <c r="L32" s="13"/>
    </row>
    <row r="33" customFormat="false" ht="15" hidden="false" customHeight="false" outlineLevel="0" collapsed="false">
      <c r="A33" s="14"/>
      <c r="B33" s="15" t="str">
        <f aca="false">IF($A33="","",TEXT($A33,"YYYY-MM"))</f>
        <v/>
      </c>
      <c r="C33" s="15"/>
      <c r="D33" s="16" t="str">
        <f aca="false">IF($C33="","",IFERROR(INDEX('Prompt Set'!$B$5:$B$54,MATCH($C33,'Prompt Set'!$A$5:$A$54,0)),"ID not in Prompt Set"))</f>
        <v/>
      </c>
      <c r="E33" s="15"/>
      <c r="F33" s="15"/>
      <c r="G33" s="15"/>
      <c r="H33" s="15"/>
      <c r="I33" s="17"/>
      <c r="J33" s="15"/>
      <c r="K33" s="17"/>
      <c r="L33" s="17"/>
    </row>
    <row r="34" customFormat="false" ht="15" hidden="false" customHeight="false" outlineLevel="0" collapsed="false">
      <c r="A34" s="10"/>
      <c r="B34" s="11" t="str">
        <f aca="false">IF($A34="","",TEXT($A34,"YYYY-MM"))</f>
        <v/>
      </c>
      <c r="C34" s="11"/>
      <c r="D34" s="12" t="str">
        <f aca="false">IF($C34="","",IFERROR(INDEX('Prompt Set'!$B$5:$B$54,MATCH($C34,'Prompt Set'!$A$5:$A$54,0)),"ID not in Prompt Set"))</f>
        <v/>
      </c>
      <c r="E34" s="11"/>
      <c r="F34" s="11"/>
      <c r="G34" s="11"/>
      <c r="H34" s="11"/>
      <c r="I34" s="13"/>
      <c r="J34" s="11"/>
      <c r="K34" s="13"/>
      <c r="L34" s="13"/>
    </row>
    <row r="35" customFormat="false" ht="15" hidden="false" customHeight="false" outlineLevel="0" collapsed="false">
      <c r="A35" s="14"/>
      <c r="B35" s="15" t="str">
        <f aca="false">IF($A35="","",TEXT($A35,"YYYY-MM"))</f>
        <v/>
      </c>
      <c r="C35" s="15"/>
      <c r="D35" s="16" t="str">
        <f aca="false">IF($C35="","",IFERROR(INDEX('Prompt Set'!$B$5:$B$54,MATCH($C35,'Prompt Set'!$A$5:$A$54,0)),"ID not in Prompt Set"))</f>
        <v/>
      </c>
      <c r="E35" s="15"/>
      <c r="F35" s="15"/>
      <c r="G35" s="15"/>
      <c r="H35" s="15"/>
      <c r="I35" s="17"/>
      <c r="J35" s="15"/>
      <c r="K35" s="17"/>
      <c r="L35" s="17"/>
    </row>
    <row r="36" customFormat="false" ht="15" hidden="false" customHeight="false" outlineLevel="0" collapsed="false">
      <c r="A36" s="10"/>
      <c r="B36" s="11" t="str">
        <f aca="false">IF($A36="","",TEXT($A36,"YYYY-MM"))</f>
        <v/>
      </c>
      <c r="C36" s="11"/>
      <c r="D36" s="12" t="str">
        <f aca="false">IF($C36="","",IFERROR(INDEX('Prompt Set'!$B$5:$B$54,MATCH($C36,'Prompt Set'!$A$5:$A$54,0)),"ID not in Prompt Set"))</f>
        <v/>
      </c>
      <c r="E36" s="11"/>
      <c r="F36" s="11"/>
      <c r="G36" s="11"/>
      <c r="H36" s="11"/>
      <c r="I36" s="13"/>
      <c r="J36" s="11"/>
      <c r="K36" s="13"/>
      <c r="L36" s="13"/>
    </row>
    <row r="37" customFormat="false" ht="15" hidden="false" customHeight="false" outlineLevel="0" collapsed="false">
      <c r="A37" s="14"/>
      <c r="B37" s="15" t="str">
        <f aca="false">IF($A37="","",TEXT($A37,"YYYY-MM"))</f>
        <v/>
      </c>
      <c r="C37" s="15"/>
      <c r="D37" s="16" t="str">
        <f aca="false">IF($C37="","",IFERROR(INDEX('Prompt Set'!$B$5:$B$54,MATCH($C37,'Prompt Set'!$A$5:$A$54,0)),"ID not in Prompt Set"))</f>
        <v/>
      </c>
      <c r="E37" s="15"/>
      <c r="F37" s="15"/>
      <c r="G37" s="15"/>
      <c r="H37" s="15"/>
      <c r="I37" s="17"/>
      <c r="J37" s="15"/>
      <c r="K37" s="17"/>
      <c r="L37" s="17"/>
    </row>
    <row r="38" customFormat="false" ht="15" hidden="false" customHeight="false" outlineLevel="0" collapsed="false">
      <c r="A38" s="10"/>
      <c r="B38" s="11" t="str">
        <f aca="false">IF($A38="","",TEXT($A38,"YYYY-MM"))</f>
        <v/>
      </c>
      <c r="C38" s="11"/>
      <c r="D38" s="12" t="str">
        <f aca="false">IF($C38="","",IFERROR(INDEX('Prompt Set'!$B$5:$B$54,MATCH($C38,'Prompt Set'!$A$5:$A$54,0)),"ID not in Prompt Set"))</f>
        <v/>
      </c>
      <c r="E38" s="11"/>
      <c r="F38" s="11"/>
      <c r="G38" s="11"/>
      <c r="H38" s="11"/>
      <c r="I38" s="13"/>
      <c r="J38" s="11"/>
      <c r="K38" s="13"/>
      <c r="L38" s="13"/>
    </row>
    <row r="39" customFormat="false" ht="15" hidden="false" customHeight="false" outlineLevel="0" collapsed="false">
      <c r="A39" s="14"/>
      <c r="B39" s="15" t="str">
        <f aca="false">IF($A39="","",TEXT($A39,"YYYY-MM"))</f>
        <v/>
      </c>
      <c r="C39" s="15"/>
      <c r="D39" s="16" t="str">
        <f aca="false">IF($C39="","",IFERROR(INDEX('Prompt Set'!$B$5:$B$54,MATCH($C39,'Prompt Set'!$A$5:$A$54,0)),"ID not in Prompt Set"))</f>
        <v/>
      </c>
      <c r="E39" s="15"/>
      <c r="F39" s="15"/>
      <c r="G39" s="15"/>
      <c r="H39" s="15"/>
      <c r="I39" s="17"/>
      <c r="J39" s="15"/>
      <c r="K39" s="17"/>
      <c r="L39" s="17"/>
    </row>
    <row r="40" customFormat="false" ht="15" hidden="false" customHeight="false" outlineLevel="0" collapsed="false">
      <c r="A40" s="10"/>
      <c r="B40" s="11" t="str">
        <f aca="false">IF($A40="","",TEXT($A40,"YYYY-MM"))</f>
        <v/>
      </c>
      <c r="C40" s="11"/>
      <c r="D40" s="12" t="str">
        <f aca="false">IF($C40="","",IFERROR(INDEX('Prompt Set'!$B$5:$B$54,MATCH($C40,'Prompt Set'!$A$5:$A$54,0)),"ID not in Prompt Set"))</f>
        <v/>
      </c>
      <c r="E40" s="11"/>
      <c r="F40" s="11"/>
      <c r="G40" s="11"/>
      <c r="H40" s="11"/>
      <c r="I40" s="13"/>
      <c r="J40" s="11"/>
      <c r="K40" s="13"/>
      <c r="L40" s="13"/>
    </row>
    <row r="41" customFormat="false" ht="15" hidden="false" customHeight="false" outlineLevel="0" collapsed="false">
      <c r="A41" s="14"/>
      <c r="B41" s="15" t="str">
        <f aca="false">IF($A41="","",TEXT($A41,"YYYY-MM"))</f>
        <v/>
      </c>
      <c r="C41" s="15"/>
      <c r="D41" s="16" t="str">
        <f aca="false">IF($C41="","",IFERROR(INDEX('Prompt Set'!$B$5:$B$54,MATCH($C41,'Prompt Set'!$A$5:$A$54,0)),"ID not in Prompt Set"))</f>
        <v/>
      </c>
      <c r="E41" s="15"/>
      <c r="F41" s="15"/>
      <c r="G41" s="15"/>
      <c r="H41" s="15"/>
      <c r="I41" s="17"/>
      <c r="J41" s="15"/>
      <c r="K41" s="17"/>
      <c r="L41" s="17"/>
    </row>
    <row r="42" customFormat="false" ht="15" hidden="false" customHeight="false" outlineLevel="0" collapsed="false">
      <c r="A42" s="10"/>
      <c r="B42" s="11" t="str">
        <f aca="false">IF($A42="","",TEXT($A42,"YYYY-MM"))</f>
        <v/>
      </c>
      <c r="C42" s="11"/>
      <c r="D42" s="12" t="str">
        <f aca="false">IF($C42="","",IFERROR(INDEX('Prompt Set'!$B$5:$B$54,MATCH($C42,'Prompt Set'!$A$5:$A$54,0)),"ID not in Prompt Set"))</f>
        <v/>
      </c>
      <c r="E42" s="11"/>
      <c r="F42" s="11"/>
      <c r="G42" s="11"/>
      <c r="H42" s="11"/>
      <c r="I42" s="13"/>
      <c r="J42" s="11"/>
      <c r="K42" s="13"/>
      <c r="L42" s="13"/>
    </row>
    <row r="43" customFormat="false" ht="15" hidden="false" customHeight="false" outlineLevel="0" collapsed="false">
      <c r="A43" s="14"/>
      <c r="B43" s="15" t="str">
        <f aca="false">IF($A43="","",TEXT($A43,"YYYY-MM"))</f>
        <v/>
      </c>
      <c r="C43" s="15"/>
      <c r="D43" s="16" t="str">
        <f aca="false">IF($C43="","",IFERROR(INDEX('Prompt Set'!$B$5:$B$54,MATCH($C43,'Prompt Set'!$A$5:$A$54,0)),"ID not in Prompt Set"))</f>
        <v/>
      </c>
      <c r="E43" s="15"/>
      <c r="F43" s="15"/>
      <c r="G43" s="15"/>
      <c r="H43" s="15"/>
      <c r="I43" s="17"/>
      <c r="J43" s="15"/>
      <c r="K43" s="17"/>
      <c r="L43" s="17"/>
    </row>
    <row r="44" customFormat="false" ht="15" hidden="false" customHeight="false" outlineLevel="0" collapsed="false">
      <c r="A44" s="10"/>
      <c r="B44" s="11" t="str">
        <f aca="false">IF($A44="","",TEXT($A44,"YYYY-MM"))</f>
        <v/>
      </c>
      <c r="C44" s="11"/>
      <c r="D44" s="12" t="str">
        <f aca="false">IF($C44="","",IFERROR(INDEX('Prompt Set'!$B$5:$B$54,MATCH($C44,'Prompt Set'!$A$5:$A$54,0)),"ID not in Prompt Set"))</f>
        <v/>
      </c>
      <c r="E44" s="11"/>
      <c r="F44" s="11"/>
      <c r="G44" s="11"/>
      <c r="H44" s="11"/>
      <c r="I44" s="13"/>
      <c r="J44" s="11"/>
      <c r="K44" s="13"/>
      <c r="L44" s="13"/>
    </row>
    <row r="45" customFormat="false" ht="15" hidden="false" customHeight="false" outlineLevel="0" collapsed="false">
      <c r="A45" s="14"/>
      <c r="B45" s="15" t="str">
        <f aca="false">IF($A45="","",TEXT($A45,"YYYY-MM"))</f>
        <v/>
      </c>
      <c r="C45" s="15"/>
      <c r="D45" s="16" t="str">
        <f aca="false">IF($C45="","",IFERROR(INDEX('Prompt Set'!$B$5:$B$54,MATCH($C45,'Prompt Set'!$A$5:$A$54,0)),"ID not in Prompt Set"))</f>
        <v/>
      </c>
      <c r="E45" s="15"/>
      <c r="F45" s="15"/>
      <c r="G45" s="15"/>
      <c r="H45" s="15"/>
      <c r="I45" s="17"/>
      <c r="J45" s="15"/>
      <c r="K45" s="17"/>
      <c r="L45" s="17"/>
    </row>
    <row r="46" customFormat="false" ht="15" hidden="false" customHeight="false" outlineLevel="0" collapsed="false">
      <c r="A46" s="10"/>
      <c r="B46" s="11" t="str">
        <f aca="false">IF($A46="","",TEXT($A46,"YYYY-MM"))</f>
        <v/>
      </c>
      <c r="C46" s="11"/>
      <c r="D46" s="12" t="str">
        <f aca="false">IF($C46="","",IFERROR(INDEX('Prompt Set'!$B$5:$B$54,MATCH($C46,'Prompt Set'!$A$5:$A$54,0)),"ID not in Prompt Set"))</f>
        <v/>
      </c>
      <c r="E46" s="11"/>
      <c r="F46" s="11"/>
      <c r="G46" s="11"/>
      <c r="H46" s="11"/>
      <c r="I46" s="13"/>
      <c r="J46" s="11"/>
      <c r="K46" s="13"/>
      <c r="L46" s="13"/>
    </row>
    <row r="47" customFormat="false" ht="15" hidden="false" customHeight="false" outlineLevel="0" collapsed="false">
      <c r="A47" s="14"/>
      <c r="B47" s="15" t="str">
        <f aca="false">IF($A47="","",TEXT($A47,"YYYY-MM"))</f>
        <v/>
      </c>
      <c r="C47" s="15"/>
      <c r="D47" s="16" t="str">
        <f aca="false">IF($C47="","",IFERROR(INDEX('Prompt Set'!$B$5:$B$54,MATCH($C47,'Prompt Set'!$A$5:$A$54,0)),"ID not in Prompt Set"))</f>
        <v/>
      </c>
      <c r="E47" s="15"/>
      <c r="F47" s="15"/>
      <c r="G47" s="15"/>
      <c r="H47" s="15"/>
      <c r="I47" s="17"/>
      <c r="J47" s="15"/>
      <c r="K47" s="17"/>
      <c r="L47" s="17"/>
    </row>
    <row r="48" customFormat="false" ht="15" hidden="false" customHeight="false" outlineLevel="0" collapsed="false">
      <c r="A48" s="10"/>
      <c r="B48" s="11" t="str">
        <f aca="false">IF($A48="","",TEXT($A48,"YYYY-MM"))</f>
        <v/>
      </c>
      <c r="C48" s="11"/>
      <c r="D48" s="12" t="str">
        <f aca="false">IF($C48="","",IFERROR(INDEX('Prompt Set'!$B$5:$B$54,MATCH($C48,'Prompt Set'!$A$5:$A$54,0)),"ID not in Prompt Set"))</f>
        <v/>
      </c>
      <c r="E48" s="11"/>
      <c r="F48" s="11"/>
      <c r="G48" s="11"/>
      <c r="H48" s="11"/>
      <c r="I48" s="13"/>
      <c r="J48" s="11"/>
      <c r="K48" s="13"/>
      <c r="L48" s="13"/>
    </row>
    <row r="49" customFormat="false" ht="15" hidden="false" customHeight="false" outlineLevel="0" collapsed="false">
      <c r="A49" s="14"/>
      <c r="B49" s="15" t="str">
        <f aca="false">IF($A49="","",TEXT($A49,"YYYY-MM"))</f>
        <v/>
      </c>
      <c r="C49" s="15"/>
      <c r="D49" s="16" t="str">
        <f aca="false">IF($C49="","",IFERROR(INDEX('Prompt Set'!$B$5:$B$54,MATCH($C49,'Prompt Set'!$A$5:$A$54,0)),"ID not in Prompt Set"))</f>
        <v/>
      </c>
      <c r="E49" s="15"/>
      <c r="F49" s="15"/>
      <c r="G49" s="15"/>
      <c r="H49" s="15"/>
      <c r="I49" s="17"/>
      <c r="J49" s="15"/>
      <c r="K49" s="17"/>
      <c r="L49" s="17"/>
    </row>
    <row r="50" customFormat="false" ht="15" hidden="false" customHeight="false" outlineLevel="0" collapsed="false">
      <c r="A50" s="10"/>
      <c r="B50" s="11" t="str">
        <f aca="false">IF($A50="","",TEXT($A50,"YYYY-MM"))</f>
        <v/>
      </c>
      <c r="C50" s="11"/>
      <c r="D50" s="12" t="str">
        <f aca="false">IF($C50="","",IFERROR(INDEX('Prompt Set'!$B$5:$B$54,MATCH($C50,'Prompt Set'!$A$5:$A$54,0)),"ID not in Prompt Set"))</f>
        <v/>
      </c>
      <c r="E50" s="11"/>
      <c r="F50" s="11"/>
      <c r="G50" s="11"/>
      <c r="H50" s="11"/>
      <c r="I50" s="13"/>
      <c r="J50" s="11"/>
      <c r="K50" s="13"/>
      <c r="L50" s="13"/>
    </row>
    <row r="51" customFormat="false" ht="15" hidden="false" customHeight="false" outlineLevel="0" collapsed="false">
      <c r="A51" s="14"/>
      <c r="B51" s="15" t="str">
        <f aca="false">IF($A51="","",TEXT($A51,"YYYY-MM"))</f>
        <v/>
      </c>
      <c r="C51" s="15"/>
      <c r="D51" s="16" t="str">
        <f aca="false">IF($C51="","",IFERROR(INDEX('Prompt Set'!$B$5:$B$54,MATCH($C51,'Prompt Set'!$A$5:$A$54,0)),"ID not in Prompt Set"))</f>
        <v/>
      </c>
      <c r="E51" s="15"/>
      <c r="F51" s="15"/>
      <c r="G51" s="15"/>
      <c r="H51" s="15"/>
      <c r="I51" s="17"/>
      <c r="J51" s="15"/>
      <c r="K51" s="17"/>
      <c r="L51" s="17"/>
    </row>
    <row r="52" customFormat="false" ht="15" hidden="false" customHeight="false" outlineLevel="0" collapsed="false">
      <c r="A52" s="10"/>
      <c r="B52" s="11" t="str">
        <f aca="false">IF($A52="","",TEXT($A52,"YYYY-MM"))</f>
        <v/>
      </c>
      <c r="C52" s="11"/>
      <c r="D52" s="12" t="str">
        <f aca="false">IF($C52="","",IFERROR(INDEX('Prompt Set'!$B$5:$B$54,MATCH($C52,'Prompt Set'!$A$5:$A$54,0)),"ID not in Prompt Set"))</f>
        <v/>
      </c>
      <c r="E52" s="11"/>
      <c r="F52" s="11"/>
      <c r="G52" s="11"/>
      <c r="H52" s="11"/>
      <c r="I52" s="13"/>
      <c r="J52" s="11"/>
      <c r="K52" s="13"/>
      <c r="L52" s="13"/>
    </row>
    <row r="53" customFormat="false" ht="15" hidden="false" customHeight="false" outlineLevel="0" collapsed="false">
      <c r="A53" s="14"/>
      <c r="B53" s="15" t="str">
        <f aca="false">IF($A53="","",TEXT($A53,"YYYY-MM"))</f>
        <v/>
      </c>
      <c r="C53" s="15"/>
      <c r="D53" s="16" t="str">
        <f aca="false">IF($C53="","",IFERROR(INDEX('Prompt Set'!$B$5:$B$54,MATCH($C53,'Prompt Set'!$A$5:$A$54,0)),"ID not in Prompt Set"))</f>
        <v/>
      </c>
      <c r="E53" s="15"/>
      <c r="F53" s="15"/>
      <c r="G53" s="15"/>
      <c r="H53" s="15"/>
      <c r="I53" s="17"/>
      <c r="J53" s="15"/>
      <c r="K53" s="17"/>
      <c r="L53" s="17"/>
    </row>
    <row r="54" customFormat="false" ht="15" hidden="false" customHeight="false" outlineLevel="0" collapsed="false">
      <c r="A54" s="10"/>
      <c r="B54" s="11" t="str">
        <f aca="false">IF($A54="","",TEXT($A54,"YYYY-MM"))</f>
        <v/>
      </c>
      <c r="C54" s="11"/>
      <c r="D54" s="12" t="str">
        <f aca="false">IF($C54="","",IFERROR(INDEX('Prompt Set'!$B$5:$B$54,MATCH($C54,'Prompt Set'!$A$5:$A$54,0)),"ID not in Prompt Set"))</f>
        <v/>
      </c>
      <c r="E54" s="11"/>
      <c r="F54" s="11"/>
      <c r="G54" s="11"/>
      <c r="H54" s="11"/>
      <c r="I54" s="13"/>
      <c r="J54" s="11"/>
      <c r="K54" s="13"/>
      <c r="L54" s="13"/>
    </row>
    <row r="55" customFormat="false" ht="15" hidden="false" customHeight="false" outlineLevel="0" collapsed="false">
      <c r="A55" s="14"/>
      <c r="B55" s="15" t="str">
        <f aca="false">IF($A55="","",TEXT($A55,"YYYY-MM"))</f>
        <v/>
      </c>
      <c r="C55" s="15"/>
      <c r="D55" s="16" t="str">
        <f aca="false">IF($C55="","",IFERROR(INDEX('Prompt Set'!$B$5:$B$54,MATCH($C55,'Prompt Set'!$A$5:$A$54,0)),"ID not in Prompt Set"))</f>
        <v/>
      </c>
      <c r="E55" s="15"/>
      <c r="F55" s="15"/>
      <c r="G55" s="15"/>
      <c r="H55" s="15"/>
      <c r="I55" s="17"/>
      <c r="J55" s="15"/>
      <c r="K55" s="17"/>
      <c r="L55" s="17"/>
    </row>
    <row r="56" customFormat="false" ht="15" hidden="false" customHeight="false" outlineLevel="0" collapsed="false">
      <c r="A56" s="10"/>
      <c r="B56" s="11" t="str">
        <f aca="false">IF($A56="","",TEXT($A56,"YYYY-MM"))</f>
        <v/>
      </c>
      <c r="C56" s="11"/>
      <c r="D56" s="12" t="str">
        <f aca="false">IF($C56="","",IFERROR(INDEX('Prompt Set'!$B$5:$B$54,MATCH($C56,'Prompt Set'!$A$5:$A$54,0)),"ID not in Prompt Set"))</f>
        <v/>
      </c>
      <c r="E56" s="11"/>
      <c r="F56" s="11"/>
      <c r="G56" s="11"/>
      <c r="H56" s="11"/>
      <c r="I56" s="13"/>
      <c r="J56" s="11"/>
      <c r="K56" s="13"/>
      <c r="L56" s="13"/>
    </row>
    <row r="57" customFormat="false" ht="15" hidden="false" customHeight="false" outlineLevel="0" collapsed="false">
      <c r="A57" s="14"/>
      <c r="B57" s="15" t="str">
        <f aca="false">IF($A57="","",TEXT($A57,"YYYY-MM"))</f>
        <v/>
      </c>
      <c r="C57" s="15"/>
      <c r="D57" s="16" t="str">
        <f aca="false">IF($C57="","",IFERROR(INDEX('Prompt Set'!$B$5:$B$54,MATCH($C57,'Prompt Set'!$A$5:$A$54,0)),"ID not in Prompt Set"))</f>
        <v/>
      </c>
      <c r="E57" s="15"/>
      <c r="F57" s="15"/>
      <c r="G57" s="15"/>
      <c r="H57" s="15"/>
      <c r="I57" s="17"/>
      <c r="J57" s="15"/>
      <c r="K57" s="17"/>
      <c r="L57" s="17"/>
    </row>
    <row r="58" customFormat="false" ht="15" hidden="false" customHeight="false" outlineLevel="0" collapsed="false">
      <c r="A58" s="10"/>
      <c r="B58" s="11" t="str">
        <f aca="false">IF($A58="","",TEXT($A58,"YYYY-MM"))</f>
        <v/>
      </c>
      <c r="C58" s="11"/>
      <c r="D58" s="12" t="str">
        <f aca="false">IF($C58="","",IFERROR(INDEX('Prompt Set'!$B$5:$B$54,MATCH($C58,'Prompt Set'!$A$5:$A$54,0)),"ID not in Prompt Set"))</f>
        <v/>
      </c>
      <c r="E58" s="11"/>
      <c r="F58" s="11"/>
      <c r="G58" s="11"/>
      <c r="H58" s="11"/>
      <c r="I58" s="13"/>
      <c r="J58" s="11"/>
      <c r="K58" s="13"/>
      <c r="L58" s="13"/>
    </row>
    <row r="59" customFormat="false" ht="15" hidden="false" customHeight="false" outlineLevel="0" collapsed="false">
      <c r="A59" s="14"/>
      <c r="B59" s="15" t="str">
        <f aca="false">IF($A59="","",TEXT($A59,"YYYY-MM"))</f>
        <v/>
      </c>
      <c r="C59" s="15"/>
      <c r="D59" s="16" t="str">
        <f aca="false">IF($C59="","",IFERROR(INDEX('Prompt Set'!$B$5:$B$54,MATCH($C59,'Prompt Set'!$A$5:$A$54,0)),"ID not in Prompt Set"))</f>
        <v/>
      </c>
      <c r="E59" s="15"/>
      <c r="F59" s="15"/>
      <c r="G59" s="15"/>
      <c r="H59" s="15"/>
      <c r="I59" s="17"/>
      <c r="J59" s="15"/>
      <c r="K59" s="17"/>
      <c r="L59" s="17"/>
    </row>
    <row r="60" customFormat="false" ht="15" hidden="false" customHeight="false" outlineLevel="0" collapsed="false">
      <c r="A60" s="10"/>
      <c r="B60" s="11" t="str">
        <f aca="false">IF($A60="","",TEXT($A60,"YYYY-MM"))</f>
        <v/>
      </c>
      <c r="C60" s="11"/>
      <c r="D60" s="12" t="str">
        <f aca="false">IF($C60="","",IFERROR(INDEX('Prompt Set'!$B$5:$B$54,MATCH($C60,'Prompt Set'!$A$5:$A$54,0)),"ID not in Prompt Set"))</f>
        <v/>
      </c>
      <c r="E60" s="11"/>
      <c r="F60" s="11"/>
      <c r="G60" s="11"/>
      <c r="H60" s="11"/>
      <c r="I60" s="13"/>
      <c r="J60" s="11"/>
      <c r="K60" s="13"/>
      <c r="L60" s="13"/>
    </row>
    <row r="61" customFormat="false" ht="15" hidden="false" customHeight="false" outlineLevel="0" collapsed="false">
      <c r="A61" s="14"/>
      <c r="B61" s="15" t="str">
        <f aca="false">IF($A61="","",TEXT($A61,"YYYY-MM"))</f>
        <v/>
      </c>
      <c r="C61" s="15"/>
      <c r="D61" s="16" t="str">
        <f aca="false">IF($C61="","",IFERROR(INDEX('Prompt Set'!$B$5:$B$54,MATCH($C61,'Prompt Set'!$A$5:$A$54,0)),"ID not in Prompt Set"))</f>
        <v/>
      </c>
      <c r="E61" s="15"/>
      <c r="F61" s="15"/>
      <c r="G61" s="15"/>
      <c r="H61" s="15"/>
      <c r="I61" s="17"/>
      <c r="J61" s="15"/>
      <c r="K61" s="17"/>
      <c r="L61" s="17"/>
    </row>
    <row r="62" customFormat="false" ht="15" hidden="false" customHeight="false" outlineLevel="0" collapsed="false">
      <c r="A62" s="10"/>
      <c r="B62" s="11" t="str">
        <f aca="false">IF($A62="","",TEXT($A62,"YYYY-MM"))</f>
        <v/>
      </c>
      <c r="C62" s="11"/>
      <c r="D62" s="12" t="str">
        <f aca="false">IF($C62="","",IFERROR(INDEX('Prompt Set'!$B$5:$B$54,MATCH($C62,'Prompt Set'!$A$5:$A$54,0)),"ID not in Prompt Set"))</f>
        <v/>
      </c>
      <c r="E62" s="11"/>
      <c r="F62" s="11"/>
      <c r="G62" s="11"/>
      <c r="H62" s="11"/>
      <c r="I62" s="13"/>
      <c r="J62" s="11"/>
      <c r="K62" s="13"/>
      <c r="L62" s="13"/>
    </row>
    <row r="63" customFormat="false" ht="15" hidden="false" customHeight="false" outlineLevel="0" collapsed="false">
      <c r="A63" s="14"/>
      <c r="B63" s="15" t="str">
        <f aca="false">IF($A63="","",TEXT($A63,"YYYY-MM"))</f>
        <v/>
      </c>
      <c r="C63" s="15"/>
      <c r="D63" s="16" t="str">
        <f aca="false">IF($C63="","",IFERROR(INDEX('Prompt Set'!$B$5:$B$54,MATCH($C63,'Prompt Set'!$A$5:$A$54,0)),"ID not in Prompt Set"))</f>
        <v/>
      </c>
      <c r="E63" s="15"/>
      <c r="F63" s="15"/>
      <c r="G63" s="15"/>
      <c r="H63" s="15"/>
      <c r="I63" s="17"/>
      <c r="J63" s="15"/>
      <c r="K63" s="17"/>
      <c r="L63" s="17"/>
    </row>
    <row r="64" customFormat="false" ht="15" hidden="false" customHeight="false" outlineLevel="0" collapsed="false">
      <c r="A64" s="10"/>
      <c r="B64" s="11" t="str">
        <f aca="false">IF($A64="","",TEXT($A64,"YYYY-MM"))</f>
        <v/>
      </c>
      <c r="C64" s="11"/>
      <c r="D64" s="12" t="str">
        <f aca="false">IF($C64="","",IFERROR(INDEX('Prompt Set'!$B$5:$B$54,MATCH($C64,'Prompt Set'!$A$5:$A$54,0)),"ID not in Prompt Set"))</f>
        <v/>
      </c>
      <c r="E64" s="11"/>
      <c r="F64" s="11"/>
      <c r="G64" s="11"/>
      <c r="H64" s="11"/>
      <c r="I64" s="13"/>
      <c r="J64" s="11"/>
      <c r="K64" s="13"/>
      <c r="L64" s="13"/>
    </row>
    <row r="65" customFormat="false" ht="15" hidden="false" customHeight="false" outlineLevel="0" collapsed="false">
      <c r="A65" s="14"/>
      <c r="B65" s="15" t="str">
        <f aca="false">IF($A65="","",TEXT($A65,"YYYY-MM"))</f>
        <v/>
      </c>
      <c r="C65" s="15"/>
      <c r="D65" s="16" t="str">
        <f aca="false">IF($C65="","",IFERROR(INDEX('Prompt Set'!$B$5:$B$54,MATCH($C65,'Prompt Set'!$A$5:$A$54,0)),"ID not in Prompt Set"))</f>
        <v/>
      </c>
      <c r="E65" s="15"/>
      <c r="F65" s="15"/>
      <c r="G65" s="15"/>
      <c r="H65" s="15"/>
      <c r="I65" s="17"/>
      <c r="J65" s="15"/>
      <c r="K65" s="17"/>
      <c r="L65" s="17"/>
    </row>
    <row r="66" customFormat="false" ht="15" hidden="false" customHeight="false" outlineLevel="0" collapsed="false">
      <c r="A66" s="10"/>
      <c r="B66" s="11" t="str">
        <f aca="false">IF($A66="","",TEXT($A66,"YYYY-MM"))</f>
        <v/>
      </c>
      <c r="C66" s="11"/>
      <c r="D66" s="12" t="str">
        <f aca="false">IF($C66="","",IFERROR(INDEX('Prompt Set'!$B$5:$B$54,MATCH($C66,'Prompt Set'!$A$5:$A$54,0)),"ID not in Prompt Set"))</f>
        <v/>
      </c>
      <c r="E66" s="11"/>
      <c r="F66" s="11"/>
      <c r="G66" s="11"/>
      <c r="H66" s="11"/>
      <c r="I66" s="13"/>
      <c r="J66" s="11"/>
      <c r="K66" s="13"/>
      <c r="L66" s="13"/>
    </row>
    <row r="67" customFormat="false" ht="15" hidden="false" customHeight="false" outlineLevel="0" collapsed="false">
      <c r="A67" s="14"/>
      <c r="B67" s="15" t="str">
        <f aca="false">IF($A67="","",TEXT($A67,"YYYY-MM"))</f>
        <v/>
      </c>
      <c r="C67" s="15"/>
      <c r="D67" s="16" t="str">
        <f aca="false">IF($C67="","",IFERROR(INDEX('Prompt Set'!$B$5:$B$54,MATCH($C67,'Prompt Set'!$A$5:$A$54,0)),"ID not in Prompt Set"))</f>
        <v/>
      </c>
      <c r="E67" s="15"/>
      <c r="F67" s="15"/>
      <c r="G67" s="15"/>
      <c r="H67" s="15"/>
      <c r="I67" s="17"/>
      <c r="J67" s="15"/>
      <c r="K67" s="17"/>
      <c r="L67" s="17"/>
    </row>
    <row r="68" customFormat="false" ht="15" hidden="false" customHeight="false" outlineLevel="0" collapsed="false">
      <c r="A68" s="10"/>
      <c r="B68" s="11" t="str">
        <f aca="false">IF($A68="","",TEXT($A68,"YYYY-MM"))</f>
        <v/>
      </c>
      <c r="C68" s="11"/>
      <c r="D68" s="12" t="str">
        <f aca="false">IF($C68="","",IFERROR(INDEX('Prompt Set'!$B$5:$B$54,MATCH($C68,'Prompt Set'!$A$5:$A$54,0)),"ID not in Prompt Set"))</f>
        <v/>
      </c>
      <c r="E68" s="11"/>
      <c r="F68" s="11"/>
      <c r="G68" s="11"/>
      <c r="H68" s="11"/>
      <c r="I68" s="13"/>
      <c r="J68" s="11"/>
      <c r="K68" s="13"/>
      <c r="L68" s="13"/>
    </row>
    <row r="69" customFormat="false" ht="15" hidden="false" customHeight="false" outlineLevel="0" collapsed="false">
      <c r="A69" s="14"/>
      <c r="B69" s="15" t="str">
        <f aca="false">IF($A69="","",TEXT($A69,"YYYY-MM"))</f>
        <v/>
      </c>
      <c r="C69" s="15"/>
      <c r="D69" s="16" t="str">
        <f aca="false">IF($C69="","",IFERROR(INDEX('Prompt Set'!$B$5:$B$54,MATCH($C69,'Prompt Set'!$A$5:$A$54,0)),"ID not in Prompt Set"))</f>
        <v/>
      </c>
      <c r="E69" s="15"/>
      <c r="F69" s="15"/>
      <c r="G69" s="15"/>
      <c r="H69" s="15"/>
      <c r="I69" s="17"/>
      <c r="J69" s="15"/>
      <c r="K69" s="17"/>
      <c r="L69" s="17"/>
    </row>
    <row r="70" customFormat="false" ht="15" hidden="false" customHeight="false" outlineLevel="0" collapsed="false">
      <c r="A70" s="10"/>
      <c r="B70" s="11" t="str">
        <f aca="false">IF($A70="","",TEXT($A70,"YYYY-MM"))</f>
        <v/>
      </c>
      <c r="C70" s="11"/>
      <c r="D70" s="12" t="str">
        <f aca="false">IF($C70="","",IFERROR(INDEX('Prompt Set'!$B$5:$B$54,MATCH($C70,'Prompt Set'!$A$5:$A$54,0)),"ID not in Prompt Set"))</f>
        <v/>
      </c>
      <c r="E70" s="11"/>
      <c r="F70" s="11"/>
      <c r="G70" s="11"/>
      <c r="H70" s="11"/>
      <c r="I70" s="13"/>
      <c r="J70" s="11"/>
      <c r="K70" s="13"/>
      <c r="L70" s="13"/>
    </row>
    <row r="71" customFormat="false" ht="15" hidden="false" customHeight="false" outlineLevel="0" collapsed="false">
      <c r="A71" s="14"/>
      <c r="B71" s="15" t="str">
        <f aca="false">IF($A71="","",TEXT($A71,"YYYY-MM"))</f>
        <v/>
      </c>
      <c r="C71" s="15"/>
      <c r="D71" s="16" t="str">
        <f aca="false">IF($C71="","",IFERROR(INDEX('Prompt Set'!$B$5:$B$54,MATCH($C71,'Prompt Set'!$A$5:$A$54,0)),"ID not in Prompt Set"))</f>
        <v/>
      </c>
      <c r="E71" s="15"/>
      <c r="F71" s="15"/>
      <c r="G71" s="15"/>
      <c r="H71" s="15"/>
      <c r="I71" s="17"/>
      <c r="J71" s="15"/>
      <c r="K71" s="17"/>
      <c r="L71" s="17"/>
    </row>
    <row r="72" customFormat="false" ht="15" hidden="false" customHeight="false" outlineLevel="0" collapsed="false">
      <c r="A72" s="10"/>
      <c r="B72" s="11" t="str">
        <f aca="false">IF($A72="","",TEXT($A72,"YYYY-MM"))</f>
        <v/>
      </c>
      <c r="C72" s="11"/>
      <c r="D72" s="12" t="str">
        <f aca="false">IF($C72="","",IFERROR(INDEX('Prompt Set'!$B$5:$B$54,MATCH($C72,'Prompt Set'!$A$5:$A$54,0)),"ID not in Prompt Set"))</f>
        <v/>
      </c>
      <c r="E72" s="11"/>
      <c r="F72" s="11"/>
      <c r="G72" s="11"/>
      <c r="H72" s="11"/>
      <c r="I72" s="13"/>
      <c r="J72" s="11"/>
      <c r="K72" s="13"/>
      <c r="L72" s="13"/>
    </row>
    <row r="73" customFormat="false" ht="15" hidden="false" customHeight="false" outlineLevel="0" collapsed="false">
      <c r="A73" s="14"/>
      <c r="B73" s="15" t="str">
        <f aca="false">IF($A73="","",TEXT($A73,"YYYY-MM"))</f>
        <v/>
      </c>
      <c r="C73" s="15"/>
      <c r="D73" s="16" t="str">
        <f aca="false">IF($C73="","",IFERROR(INDEX('Prompt Set'!$B$5:$B$54,MATCH($C73,'Prompt Set'!$A$5:$A$54,0)),"ID not in Prompt Set"))</f>
        <v/>
      </c>
      <c r="E73" s="15"/>
      <c r="F73" s="15"/>
      <c r="G73" s="15"/>
      <c r="H73" s="15"/>
      <c r="I73" s="17"/>
      <c r="J73" s="15"/>
      <c r="K73" s="17"/>
      <c r="L73" s="17"/>
    </row>
    <row r="74" customFormat="false" ht="15" hidden="false" customHeight="false" outlineLevel="0" collapsed="false">
      <c r="A74" s="10"/>
      <c r="B74" s="11" t="str">
        <f aca="false">IF($A74="","",TEXT($A74,"YYYY-MM"))</f>
        <v/>
      </c>
      <c r="C74" s="11"/>
      <c r="D74" s="12" t="str">
        <f aca="false">IF($C74="","",IFERROR(INDEX('Prompt Set'!$B$5:$B$54,MATCH($C74,'Prompt Set'!$A$5:$A$54,0)),"ID not in Prompt Set"))</f>
        <v/>
      </c>
      <c r="E74" s="11"/>
      <c r="F74" s="11"/>
      <c r="G74" s="11"/>
      <c r="H74" s="11"/>
      <c r="I74" s="13"/>
      <c r="J74" s="11"/>
      <c r="K74" s="13"/>
      <c r="L74" s="13"/>
    </row>
    <row r="75" customFormat="false" ht="15" hidden="false" customHeight="false" outlineLevel="0" collapsed="false">
      <c r="A75" s="14"/>
      <c r="B75" s="15" t="str">
        <f aca="false">IF($A75="","",TEXT($A75,"YYYY-MM"))</f>
        <v/>
      </c>
      <c r="C75" s="15"/>
      <c r="D75" s="16" t="str">
        <f aca="false">IF($C75="","",IFERROR(INDEX('Prompt Set'!$B$5:$B$54,MATCH($C75,'Prompt Set'!$A$5:$A$54,0)),"ID not in Prompt Set"))</f>
        <v/>
      </c>
      <c r="E75" s="15"/>
      <c r="F75" s="15"/>
      <c r="G75" s="15"/>
      <c r="H75" s="15"/>
      <c r="I75" s="17"/>
      <c r="J75" s="15"/>
      <c r="K75" s="17"/>
      <c r="L75" s="17"/>
    </row>
    <row r="76" customFormat="false" ht="15" hidden="false" customHeight="false" outlineLevel="0" collapsed="false">
      <c r="A76" s="10"/>
      <c r="B76" s="11" t="str">
        <f aca="false">IF($A76="","",TEXT($A76,"YYYY-MM"))</f>
        <v/>
      </c>
      <c r="C76" s="11"/>
      <c r="D76" s="12" t="str">
        <f aca="false">IF($C76="","",IFERROR(INDEX('Prompt Set'!$B$5:$B$54,MATCH($C76,'Prompt Set'!$A$5:$A$54,0)),"ID not in Prompt Set"))</f>
        <v/>
      </c>
      <c r="E76" s="11"/>
      <c r="F76" s="11"/>
      <c r="G76" s="11"/>
      <c r="H76" s="11"/>
      <c r="I76" s="13"/>
      <c r="J76" s="11"/>
      <c r="K76" s="13"/>
      <c r="L76" s="13"/>
    </row>
    <row r="77" customFormat="false" ht="15" hidden="false" customHeight="false" outlineLevel="0" collapsed="false">
      <c r="A77" s="14"/>
      <c r="B77" s="15" t="str">
        <f aca="false">IF($A77="","",TEXT($A77,"YYYY-MM"))</f>
        <v/>
      </c>
      <c r="C77" s="15"/>
      <c r="D77" s="16" t="str">
        <f aca="false">IF($C77="","",IFERROR(INDEX('Prompt Set'!$B$5:$B$54,MATCH($C77,'Prompt Set'!$A$5:$A$54,0)),"ID not in Prompt Set"))</f>
        <v/>
      </c>
      <c r="E77" s="15"/>
      <c r="F77" s="15"/>
      <c r="G77" s="15"/>
      <c r="H77" s="15"/>
      <c r="I77" s="17"/>
      <c r="J77" s="15"/>
      <c r="K77" s="17"/>
      <c r="L77" s="17"/>
    </row>
    <row r="78" customFormat="false" ht="15" hidden="false" customHeight="false" outlineLevel="0" collapsed="false">
      <c r="A78" s="10"/>
      <c r="B78" s="11" t="str">
        <f aca="false">IF($A78="","",TEXT($A78,"YYYY-MM"))</f>
        <v/>
      </c>
      <c r="C78" s="11"/>
      <c r="D78" s="12" t="str">
        <f aca="false">IF($C78="","",IFERROR(INDEX('Prompt Set'!$B$5:$B$54,MATCH($C78,'Prompt Set'!$A$5:$A$54,0)),"ID not in Prompt Set"))</f>
        <v/>
      </c>
      <c r="E78" s="11"/>
      <c r="F78" s="11"/>
      <c r="G78" s="11"/>
      <c r="H78" s="11"/>
      <c r="I78" s="13"/>
      <c r="J78" s="11"/>
      <c r="K78" s="13"/>
      <c r="L78" s="13"/>
    </row>
    <row r="79" customFormat="false" ht="15" hidden="false" customHeight="false" outlineLevel="0" collapsed="false">
      <c r="A79" s="14"/>
      <c r="B79" s="15" t="str">
        <f aca="false">IF($A79="","",TEXT($A79,"YYYY-MM"))</f>
        <v/>
      </c>
      <c r="C79" s="15"/>
      <c r="D79" s="16" t="str">
        <f aca="false">IF($C79="","",IFERROR(INDEX('Prompt Set'!$B$5:$B$54,MATCH($C79,'Prompt Set'!$A$5:$A$54,0)),"ID not in Prompt Set"))</f>
        <v/>
      </c>
      <c r="E79" s="15"/>
      <c r="F79" s="15"/>
      <c r="G79" s="15"/>
      <c r="H79" s="15"/>
      <c r="I79" s="17"/>
      <c r="J79" s="15"/>
      <c r="K79" s="17"/>
      <c r="L79" s="17"/>
    </row>
    <row r="80" customFormat="false" ht="15" hidden="false" customHeight="false" outlineLevel="0" collapsed="false">
      <c r="A80" s="10"/>
      <c r="B80" s="11" t="str">
        <f aca="false">IF($A80="","",TEXT($A80,"YYYY-MM"))</f>
        <v/>
      </c>
      <c r="C80" s="11"/>
      <c r="D80" s="12" t="str">
        <f aca="false">IF($C80="","",IFERROR(INDEX('Prompt Set'!$B$5:$B$54,MATCH($C80,'Prompt Set'!$A$5:$A$54,0)),"ID not in Prompt Set"))</f>
        <v/>
      </c>
      <c r="E80" s="11"/>
      <c r="F80" s="11"/>
      <c r="G80" s="11"/>
      <c r="H80" s="11"/>
      <c r="I80" s="13"/>
      <c r="J80" s="11"/>
      <c r="K80" s="13"/>
      <c r="L80" s="13"/>
    </row>
    <row r="81" customFormat="false" ht="15" hidden="false" customHeight="false" outlineLevel="0" collapsed="false">
      <c r="A81" s="14"/>
      <c r="B81" s="15" t="str">
        <f aca="false">IF($A81="","",TEXT($A81,"YYYY-MM"))</f>
        <v/>
      </c>
      <c r="C81" s="15"/>
      <c r="D81" s="16" t="str">
        <f aca="false">IF($C81="","",IFERROR(INDEX('Prompt Set'!$B$5:$B$54,MATCH($C81,'Prompt Set'!$A$5:$A$54,0)),"ID not in Prompt Set"))</f>
        <v/>
      </c>
      <c r="E81" s="15"/>
      <c r="F81" s="15"/>
      <c r="G81" s="15"/>
      <c r="H81" s="15"/>
      <c r="I81" s="17"/>
      <c r="J81" s="15"/>
      <c r="K81" s="17"/>
      <c r="L81" s="17"/>
    </row>
    <row r="82" customFormat="false" ht="15" hidden="false" customHeight="false" outlineLevel="0" collapsed="false">
      <c r="A82" s="10"/>
      <c r="B82" s="11" t="str">
        <f aca="false">IF($A82="","",TEXT($A82,"YYYY-MM"))</f>
        <v/>
      </c>
      <c r="C82" s="11"/>
      <c r="D82" s="12" t="str">
        <f aca="false">IF($C82="","",IFERROR(INDEX('Prompt Set'!$B$5:$B$54,MATCH($C82,'Prompt Set'!$A$5:$A$54,0)),"ID not in Prompt Set"))</f>
        <v/>
      </c>
      <c r="E82" s="11"/>
      <c r="F82" s="11"/>
      <c r="G82" s="11"/>
      <c r="H82" s="11"/>
      <c r="I82" s="13"/>
      <c r="J82" s="11"/>
      <c r="K82" s="13"/>
      <c r="L82" s="13"/>
    </row>
    <row r="83" customFormat="false" ht="15" hidden="false" customHeight="false" outlineLevel="0" collapsed="false">
      <c r="A83" s="14"/>
      <c r="B83" s="15" t="str">
        <f aca="false">IF($A83="","",TEXT($A83,"YYYY-MM"))</f>
        <v/>
      </c>
      <c r="C83" s="15"/>
      <c r="D83" s="16" t="str">
        <f aca="false">IF($C83="","",IFERROR(INDEX('Prompt Set'!$B$5:$B$54,MATCH($C83,'Prompt Set'!$A$5:$A$54,0)),"ID not in Prompt Set"))</f>
        <v/>
      </c>
      <c r="E83" s="15"/>
      <c r="F83" s="15"/>
      <c r="G83" s="15"/>
      <c r="H83" s="15"/>
      <c r="I83" s="17"/>
      <c r="J83" s="15"/>
      <c r="K83" s="17"/>
      <c r="L83" s="17"/>
    </row>
    <row r="84" customFormat="false" ht="15" hidden="false" customHeight="false" outlineLevel="0" collapsed="false">
      <c r="A84" s="10"/>
      <c r="B84" s="11" t="str">
        <f aca="false">IF($A84="","",TEXT($A84,"YYYY-MM"))</f>
        <v/>
      </c>
      <c r="C84" s="11"/>
      <c r="D84" s="12" t="str">
        <f aca="false">IF($C84="","",IFERROR(INDEX('Prompt Set'!$B$5:$B$54,MATCH($C84,'Prompt Set'!$A$5:$A$54,0)),"ID not in Prompt Set"))</f>
        <v/>
      </c>
      <c r="E84" s="11"/>
      <c r="F84" s="11"/>
      <c r="G84" s="11"/>
      <c r="H84" s="11"/>
      <c r="I84" s="13"/>
      <c r="J84" s="11"/>
      <c r="K84" s="13"/>
      <c r="L84" s="13"/>
    </row>
    <row r="85" customFormat="false" ht="15" hidden="false" customHeight="false" outlineLevel="0" collapsed="false">
      <c r="A85" s="14"/>
      <c r="B85" s="15" t="str">
        <f aca="false">IF($A85="","",TEXT($A85,"YYYY-MM"))</f>
        <v/>
      </c>
      <c r="C85" s="15"/>
      <c r="D85" s="16" t="str">
        <f aca="false">IF($C85="","",IFERROR(INDEX('Prompt Set'!$B$5:$B$54,MATCH($C85,'Prompt Set'!$A$5:$A$54,0)),"ID not in Prompt Set"))</f>
        <v/>
      </c>
      <c r="E85" s="15"/>
      <c r="F85" s="15"/>
      <c r="G85" s="15"/>
      <c r="H85" s="15"/>
      <c r="I85" s="17"/>
      <c r="J85" s="15"/>
      <c r="K85" s="17"/>
      <c r="L85" s="17"/>
    </row>
    <row r="86" customFormat="false" ht="15" hidden="false" customHeight="false" outlineLevel="0" collapsed="false">
      <c r="A86" s="10"/>
      <c r="B86" s="11" t="str">
        <f aca="false">IF($A86="","",TEXT($A86,"YYYY-MM"))</f>
        <v/>
      </c>
      <c r="C86" s="11"/>
      <c r="D86" s="12" t="str">
        <f aca="false">IF($C86="","",IFERROR(INDEX('Prompt Set'!$B$5:$B$54,MATCH($C86,'Prompt Set'!$A$5:$A$54,0)),"ID not in Prompt Set"))</f>
        <v/>
      </c>
      <c r="E86" s="11"/>
      <c r="F86" s="11"/>
      <c r="G86" s="11"/>
      <c r="H86" s="11"/>
      <c r="I86" s="13"/>
      <c r="J86" s="11"/>
      <c r="K86" s="13"/>
      <c r="L86" s="13"/>
    </row>
    <row r="87" customFormat="false" ht="15" hidden="false" customHeight="false" outlineLevel="0" collapsed="false">
      <c r="A87" s="14"/>
      <c r="B87" s="15" t="str">
        <f aca="false">IF($A87="","",TEXT($A87,"YYYY-MM"))</f>
        <v/>
      </c>
      <c r="C87" s="15"/>
      <c r="D87" s="16" t="str">
        <f aca="false">IF($C87="","",IFERROR(INDEX('Prompt Set'!$B$5:$B$54,MATCH($C87,'Prompt Set'!$A$5:$A$54,0)),"ID not in Prompt Set"))</f>
        <v/>
      </c>
      <c r="E87" s="15"/>
      <c r="F87" s="15"/>
      <c r="G87" s="15"/>
      <c r="H87" s="15"/>
      <c r="I87" s="17"/>
      <c r="J87" s="15"/>
      <c r="K87" s="17"/>
      <c r="L87" s="17"/>
    </row>
    <row r="88" customFormat="false" ht="15" hidden="false" customHeight="false" outlineLevel="0" collapsed="false">
      <c r="A88" s="10"/>
      <c r="B88" s="11" t="str">
        <f aca="false">IF($A88="","",TEXT($A88,"YYYY-MM"))</f>
        <v/>
      </c>
      <c r="C88" s="11"/>
      <c r="D88" s="12" t="str">
        <f aca="false">IF($C88="","",IFERROR(INDEX('Prompt Set'!$B$5:$B$54,MATCH($C88,'Prompt Set'!$A$5:$A$54,0)),"ID not in Prompt Set"))</f>
        <v/>
      </c>
      <c r="E88" s="11"/>
      <c r="F88" s="11"/>
      <c r="G88" s="11"/>
      <c r="H88" s="11"/>
      <c r="I88" s="13"/>
      <c r="J88" s="11"/>
      <c r="K88" s="13"/>
      <c r="L88" s="13"/>
    </row>
    <row r="89" customFormat="false" ht="15" hidden="false" customHeight="false" outlineLevel="0" collapsed="false">
      <c r="A89" s="14"/>
      <c r="B89" s="15" t="str">
        <f aca="false">IF($A89="","",TEXT($A89,"YYYY-MM"))</f>
        <v/>
      </c>
      <c r="C89" s="15"/>
      <c r="D89" s="16" t="str">
        <f aca="false">IF($C89="","",IFERROR(INDEX('Prompt Set'!$B$5:$B$54,MATCH($C89,'Prompt Set'!$A$5:$A$54,0)),"ID not in Prompt Set"))</f>
        <v/>
      </c>
      <c r="E89" s="15"/>
      <c r="F89" s="15"/>
      <c r="G89" s="15"/>
      <c r="H89" s="15"/>
      <c r="I89" s="17"/>
      <c r="J89" s="15"/>
      <c r="K89" s="17"/>
      <c r="L89" s="17"/>
    </row>
    <row r="90" customFormat="false" ht="15" hidden="false" customHeight="false" outlineLevel="0" collapsed="false">
      <c r="A90" s="10"/>
      <c r="B90" s="11" t="str">
        <f aca="false">IF($A90="","",TEXT($A90,"YYYY-MM"))</f>
        <v/>
      </c>
      <c r="C90" s="11"/>
      <c r="D90" s="12" t="str">
        <f aca="false">IF($C90="","",IFERROR(INDEX('Prompt Set'!$B$5:$B$54,MATCH($C90,'Prompt Set'!$A$5:$A$54,0)),"ID not in Prompt Set"))</f>
        <v/>
      </c>
      <c r="E90" s="11"/>
      <c r="F90" s="11"/>
      <c r="G90" s="11"/>
      <c r="H90" s="11"/>
      <c r="I90" s="13"/>
      <c r="J90" s="11"/>
      <c r="K90" s="13"/>
      <c r="L90" s="13"/>
    </row>
    <row r="91" customFormat="false" ht="15" hidden="false" customHeight="false" outlineLevel="0" collapsed="false">
      <c r="A91" s="14"/>
      <c r="B91" s="15" t="str">
        <f aca="false">IF($A91="","",TEXT($A91,"YYYY-MM"))</f>
        <v/>
      </c>
      <c r="C91" s="15"/>
      <c r="D91" s="16" t="str">
        <f aca="false">IF($C91="","",IFERROR(INDEX('Prompt Set'!$B$5:$B$54,MATCH($C91,'Prompt Set'!$A$5:$A$54,0)),"ID not in Prompt Set"))</f>
        <v/>
      </c>
      <c r="E91" s="15"/>
      <c r="F91" s="15"/>
      <c r="G91" s="15"/>
      <c r="H91" s="15"/>
      <c r="I91" s="17"/>
      <c r="J91" s="15"/>
      <c r="K91" s="17"/>
      <c r="L91" s="17"/>
    </row>
    <row r="92" customFormat="false" ht="15" hidden="false" customHeight="false" outlineLevel="0" collapsed="false">
      <c r="A92" s="10"/>
      <c r="B92" s="11" t="str">
        <f aca="false">IF($A92="","",TEXT($A92,"YYYY-MM"))</f>
        <v/>
      </c>
      <c r="C92" s="11"/>
      <c r="D92" s="12" t="str">
        <f aca="false">IF($C92="","",IFERROR(INDEX('Prompt Set'!$B$5:$B$54,MATCH($C92,'Prompt Set'!$A$5:$A$54,0)),"ID not in Prompt Set"))</f>
        <v/>
      </c>
      <c r="E92" s="11"/>
      <c r="F92" s="11"/>
      <c r="G92" s="11"/>
      <c r="H92" s="11"/>
      <c r="I92" s="13"/>
      <c r="J92" s="11"/>
      <c r="K92" s="13"/>
      <c r="L92" s="13"/>
    </row>
    <row r="93" customFormat="false" ht="15" hidden="false" customHeight="false" outlineLevel="0" collapsed="false">
      <c r="A93" s="14"/>
      <c r="B93" s="15" t="str">
        <f aca="false">IF($A93="","",TEXT($A93,"YYYY-MM"))</f>
        <v/>
      </c>
      <c r="C93" s="15"/>
      <c r="D93" s="16" t="str">
        <f aca="false">IF($C93="","",IFERROR(INDEX('Prompt Set'!$B$5:$B$54,MATCH($C93,'Prompt Set'!$A$5:$A$54,0)),"ID not in Prompt Set"))</f>
        <v/>
      </c>
      <c r="E93" s="15"/>
      <c r="F93" s="15"/>
      <c r="G93" s="15"/>
      <c r="H93" s="15"/>
      <c r="I93" s="17"/>
      <c r="J93" s="15"/>
      <c r="K93" s="17"/>
      <c r="L93" s="17"/>
    </row>
    <row r="94" customFormat="false" ht="15" hidden="false" customHeight="false" outlineLevel="0" collapsed="false">
      <c r="A94" s="10"/>
      <c r="B94" s="11" t="str">
        <f aca="false">IF($A94="","",TEXT($A94,"YYYY-MM"))</f>
        <v/>
      </c>
      <c r="C94" s="11"/>
      <c r="D94" s="12" t="str">
        <f aca="false">IF($C94="","",IFERROR(INDEX('Prompt Set'!$B$5:$B$54,MATCH($C94,'Prompt Set'!$A$5:$A$54,0)),"ID not in Prompt Set"))</f>
        <v/>
      </c>
      <c r="E94" s="11"/>
      <c r="F94" s="11"/>
      <c r="G94" s="11"/>
      <c r="H94" s="11"/>
      <c r="I94" s="13"/>
      <c r="J94" s="11"/>
      <c r="K94" s="13"/>
      <c r="L94" s="13"/>
    </row>
    <row r="95" customFormat="false" ht="15" hidden="false" customHeight="false" outlineLevel="0" collapsed="false">
      <c r="A95" s="14"/>
      <c r="B95" s="15" t="str">
        <f aca="false">IF($A95="","",TEXT($A95,"YYYY-MM"))</f>
        <v/>
      </c>
      <c r="C95" s="15"/>
      <c r="D95" s="16" t="str">
        <f aca="false">IF($C95="","",IFERROR(INDEX('Prompt Set'!$B$5:$B$54,MATCH($C95,'Prompt Set'!$A$5:$A$54,0)),"ID not in Prompt Set"))</f>
        <v/>
      </c>
      <c r="E95" s="15"/>
      <c r="F95" s="15"/>
      <c r="G95" s="15"/>
      <c r="H95" s="15"/>
      <c r="I95" s="17"/>
      <c r="J95" s="15"/>
      <c r="K95" s="17"/>
      <c r="L95" s="17"/>
    </row>
    <row r="96" customFormat="false" ht="15" hidden="false" customHeight="false" outlineLevel="0" collapsed="false">
      <c r="A96" s="10"/>
      <c r="B96" s="11" t="str">
        <f aca="false">IF($A96="","",TEXT($A96,"YYYY-MM"))</f>
        <v/>
      </c>
      <c r="C96" s="11"/>
      <c r="D96" s="12" t="str">
        <f aca="false">IF($C96="","",IFERROR(INDEX('Prompt Set'!$B$5:$B$54,MATCH($C96,'Prompt Set'!$A$5:$A$54,0)),"ID not in Prompt Set"))</f>
        <v/>
      </c>
      <c r="E96" s="11"/>
      <c r="F96" s="11"/>
      <c r="G96" s="11"/>
      <c r="H96" s="11"/>
      <c r="I96" s="13"/>
      <c r="J96" s="11"/>
      <c r="K96" s="13"/>
      <c r="L96" s="13"/>
    </row>
    <row r="97" customFormat="false" ht="15" hidden="false" customHeight="false" outlineLevel="0" collapsed="false">
      <c r="A97" s="14"/>
      <c r="B97" s="15" t="str">
        <f aca="false">IF($A97="","",TEXT($A97,"YYYY-MM"))</f>
        <v/>
      </c>
      <c r="C97" s="15"/>
      <c r="D97" s="16" t="str">
        <f aca="false">IF($C97="","",IFERROR(INDEX('Prompt Set'!$B$5:$B$54,MATCH($C97,'Prompt Set'!$A$5:$A$54,0)),"ID not in Prompt Set"))</f>
        <v/>
      </c>
      <c r="E97" s="15"/>
      <c r="F97" s="15"/>
      <c r="G97" s="15"/>
      <c r="H97" s="15"/>
      <c r="I97" s="17"/>
      <c r="J97" s="15"/>
      <c r="K97" s="17"/>
      <c r="L97" s="17"/>
    </row>
    <row r="98" customFormat="false" ht="15" hidden="false" customHeight="false" outlineLevel="0" collapsed="false">
      <c r="A98" s="10"/>
      <c r="B98" s="11" t="str">
        <f aca="false">IF($A98="","",TEXT($A98,"YYYY-MM"))</f>
        <v/>
      </c>
      <c r="C98" s="11"/>
      <c r="D98" s="12" t="str">
        <f aca="false">IF($C98="","",IFERROR(INDEX('Prompt Set'!$B$5:$B$54,MATCH($C98,'Prompt Set'!$A$5:$A$54,0)),"ID not in Prompt Set"))</f>
        <v/>
      </c>
      <c r="E98" s="11"/>
      <c r="F98" s="11"/>
      <c r="G98" s="11"/>
      <c r="H98" s="11"/>
      <c r="I98" s="13"/>
      <c r="J98" s="11"/>
      <c r="K98" s="13"/>
      <c r="L98" s="13"/>
    </row>
    <row r="99" customFormat="false" ht="15" hidden="false" customHeight="false" outlineLevel="0" collapsed="false">
      <c r="A99" s="14"/>
      <c r="B99" s="15" t="str">
        <f aca="false">IF($A99="","",TEXT($A99,"YYYY-MM"))</f>
        <v/>
      </c>
      <c r="C99" s="15"/>
      <c r="D99" s="16" t="str">
        <f aca="false">IF($C99="","",IFERROR(INDEX('Prompt Set'!$B$5:$B$54,MATCH($C99,'Prompt Set'!$A$5:$A$54,0)),"ID not in Prompt Set"))</f>
        <v/>
      </c>
      <c r="E99" s="15"/>
      <c r="F99" s="15"/>
      <c r="G99" s="15"/>
      <c r="H99" s="15"/>
      <c r="I99" s="17"/>
      <c r="J99" s="15"/>
      <c r="K99" s="17"/>
      <c r="L99" s="17"/>
    </row>
    <row r="100" customFormat="false" ht="15" hidden="false" customHeight="false" outlineLevel="0" collapsed="false">
      <c r="A100" s="10"/>
      <c r="B100" s="11" t="str">
        <f aca="false">IF($A100="","",TEXT($A100,"YYYY-MM"))</f>
        <v/>
      </c>
      <c r="C100" s="11"/>
      <c r="D100" s="12" t="str">
        <f aca="false">IF($C100="","",IFERROR(INDEX('Prompt Set'!$B$5:$B$54,MATCH($C100,'Prompt Set'!$A$5:$A$54,0)),"ID not in Prompt Set"))</f>
        <v/>
      </c>
      <c r="E100" s="11"/>
      <c r="F100" s="11"/>
      <c r="G100" s="11"/>
      <c r="H100" s="11"/>
      <c r="I100" s="13"/>
      <c r="J100" s="11"/>
      <c r="K100" s="13"/>
      <c r="L100" s="13"/>
    </row>
    <row r="101" customFormat="false" ht="15" hidden="false" customHeight="false" outlineLevel="0" collapsed="false">
      <c r="A101" s="14"/>
      <c r="B101" s="15" t="str">
        <f aca="false">IF($A101="","",TEXT($A101,"YYYY-MM"))</f>
        <v/>
      </c>
      <c r="C101" s="15"/>
      <c r="D101" s="16" t="str">
        <f aca="false">IF($C101="","",IFERROR(INDEX('Prompt Set'!$B$5:$B$54,MATCH($C101,'Prompt Set'!$A$5:$A$54,0)),"ID not in Prompt Set"))</f>
        <v/>
      </c>
      <c r="E101" s="15"/>
      <c r="F101" s="15"/>
      <c r="G101" s="15"/>
      <c r="H101" s="15"/>
      <c r="I101" s="17"/>
      <c r="J101" s="15"/>
      <c r="K101" s="17"/>
      <c r="L101" s="17"/>
    </row>
    <row r="102" customFormat="false" ht="15" hidden="false" customHeight="false" outlineLevel="0" collapsed="false">
      <c r="A102" s="10"/>
      <c r="B102" s="11" t="str">
        <f aca="false">IF($A102="","",TEXT($A102,"YYYY-MM"))</f>
        <v/>
      </c>
      <c r="C102" s="11"/>
      <c r="D102" s="12" t="str">
        <f aca="false">IF($C102="","",IFERROR(INDEX('Prompt Set'!$B$5:$B$54,MATCH($C102,'Prompt Set'!$A$5:$A$54,0)),"ID not in Prompt Set"))</f>
        <v/>
      </c>
      <c r="E102" s="11"/>
      <c r="F102" s="11"/>
      <c r="G102" s="11"/>
      <c r="H102" s="11"/>
      <c r="I102" s="13"/>
      <c r="J102" s="11"/>
      <c r="K102" s="13"/>
      <c r="L102" s="13"/>
    </row>
    <row r="103" customFormat="false" ht="15" hidden="false" customHeight="false" outlineLevel="0" collapsed="false">
      <c r="A103" s="14"/>
      <c r="B103" s="15" t="str">
        <f aca="false">IF($A103="","",TEXT($A103,"YYYY-MM"))</f>
        <v/>
      </c>
      <c r="C103" s="15"/>
      <c r="D103" s="16" t="str">
        <f aca="false">IF($C103="","",IFERROR(INDEX('Prompt Set'!$B$5:$B$54,MATCH($C103,'Prompt Set'!$A$5:$A$54,0)),"ID not in Prompt Set"))</f>
        <v/>
      </c>
      <c r="E103" s="15"/>
      <c r="F103" s="15"/>
      <c r="G103" s="15"/>
      <c r="H103" s="15"/>
      <c r="I103" s="17"/>
      <c r="J103" s="15"/>
      <c r="K103" s="17"/>
      <c r="L103" s="17"/>
    </row>
    <row r="104" customFormat="false" ht="15" hidden="false" customHeight="false" outlineLevel="0" collapsed="false">
      <c r="A104" s="10"/>
      <c r="B104" s="11" t="str">
        <f aca="false">IF($A104="","",TEXT($A104,"YYYY-MM"))</f>
        <v/>
      </c>
      <c r="C104" s="11"/>
      <c r="D104" s="12" t="str">
        <f aca="false">IF($C104="","",IFERROR(INDEX('Prompt Set'!$B$5:$B$54,MATCH($C104,'Prompt Set'!$A$5:$A$54,0)),"ID not in Prompt Set"))</f>
        <v/>
      </c>
      <c r="E104" s="11"/>
      <c r="F104" s="11"/>
      <c r="G104" s="11"/>
      <c r="H104" s="11"/>
      <c r="I104" s="13"/>
      <c r="J104" s="11"/>
      <c r="K104" s="13"/>
      <c r="L104" s="13"/>
    </row>
    <row r="105" customFormat="false" ht="15" hidden="false" customHeight="false" outlineLevel="0" collapsed="false">
      <c r="A105" s="14"/>
      <c r="B105" s="15" t="str">
        <f aca="false">IF($A105="","",TEXT($A105,"YYYY-MM"))</f>
        <v/>
      </c>
      <c r="C105" s="15"/>
      <c r="D105" s="16" t="str">
        <f aca="false">IF($C105="","",IFERROR(INDEX('Prompt Set'!$B$5:$B$54,MATCH($C105,'Prompt Set'!$A$5:$A$54,0)),"ID not in Prompt Set"))</f>
        <v/>
      </c>
      <c r="E105" s="15"/>
      <c r="F105" s="15"/>
      <c r="G105" s="15"/>
      <c r="H105" s="15"/>
      <c r="I105" s="17"/>
      <c r="J105" s="15"/>
      <c r="K105" s="17"/>
      <c r="L105" s="17"/>
    </row>
    <row r="106" customFormat="false" ht="15" hidden="false" customHeight="false" outlineLevel="0" collapsed="false">
      <c r="A106" s="10"/>
      <c r="B106" s="11" t="str">
        <f aca="false">IF($A106="","",TEXT($A106,"YYYY-MM"))</f>
        <v/>
      </c>
      <c r="C106" s="11"/>
      <c r="D106" s="12" t="str">
        <f aca="false">IF($C106="","",IFERROR(INDEX('Prompt Set'!$B$5:$B$54,MATCH($C106,'Prompt Set'!$A$5:$A$54,0)),"ID not in Prompt Set"))</f>
        <v/>
      </c>
      <c r="E106" s="11"/>
      <c r="F106" s="11"/>
      <c r="G106" s="11"/>
      <c r="H106" s="11"/>
      <c r="I106" s="13"/>
      <c r="J106" s="11"/>
      <c r="K106" s="13"/>
      <c r="L106" s="13"/>
    </row>
    <row r="107" customFormat="false" ht="15" hidden="false" customHeight="false" outlineLevel="0" collapsed="false">
      <c r="A107" s="14"/>
      <c r="B107" s="15" t="str">
        <f aca="false">IF($A107="","",TEXT($A107,"YYYY-MM"))</f>
        <v/>
      </c>
      <c r="C107" s="15"/>
      <c r="D107" s="16" t="str">
        <f aca="false">IF($C107="","",IFERROR(INDEX('Prompt Set'!$B$5:$B$54,MATCH($C107,'Prompt Set'!$A$5:$A$54,0)),"ID not in Prompt Set"))</f>
        <v/>
      </c>
      <c r="E107" s="15"/>
      <c r="F107" s="15"/>
      <c r="G107" s="15"/>
      <c r="H107" s="15"/>
      <c r="I107" s="17"/>
      <c r="J107" s="15"/>
      <c r="K107" s="17"/>
      <c r="L107" s="17"/>
    </row>
    <row r="108" customFormat="false" ht="15" hidden="false" customHeight="false" outlineLevel="0" collapsed="false">
      <c r="A108" s="10"/>
      <c r="B108" s="11" t="str">
        <f aca="false">IF($A108="","",TEXT($A108,"YYYY-MM"))</f>
        <v/>
      </c>
      <c r="C108" s="11"/>
      <c r="D108" s="12" t="str">
        <f aca="false">IF($C108="","",IFERROR(INDEX('Prompt Set'!$B$5:$B$54,MATCH($C108,'Prompt Set'!$A$5:$A$54,0)),"ID not in Prompt Set"))</f>
        <v/>
      </c>
      <c r="E108" s="11"/>
      <c r="F108" s="11"/>
      <c r="G108" s="11"/>
      <c r="H108" s="11"/>
      <c r="I108" s="13"/>
      <c r="J108" s="11"/>
      <c r="K108" s="13"/>
      <c r="L108" s="13"/>
    </row>
    <row r="109" customFormat="false" ht="15" hidden="false" customHeight="false" outlineLevel="0" collapsed="false">
      <c r="A109" s="14"/>
      <c r="B109" s="15" t="str">
        <f aca="false">IF($A109="","",TEXT($A109,"YYYY-MM"))</f>
        <v/>
      </c>
      <c r="C109" s="15"/>
      <c r="D109" s="16" t="str">
        <f aca="false">IF($C109="","",IFERROR(INDEX('Prompt Set'!$B$5:$B$54,MATCH($C109,'Prompt Set'!$A$5:$A$54,0)),"ID not in Prompt Set"))</f>
        <v/>
      </c>
      <c r="E109" s="15"/>
      <c r="F109" s="15"/>
      <c r="G109" s="15"/>
      <c r="H109" s="15"/>
      <c r="I109" s="17"/>
      <c r="J109" s="15"/>
      <c r="K109" s="17"/>
      <c r="L109" s="17"/>
    </row>
    <row r="110" customFormat="false" ht="15" hidden="false" customHeight="false" outlineLevel="0" collapsed="false">
      <c r="A110" s="10"/>
      <c r="B110" s="11" t="str">
        <f aca="false">IF($A110="","",TEXT($A110,"YYYY-MM"))</f>
        <v/>
      </c>
      <c r="C110" s="11"/>
      <c r="D110" s="12" t="str">
        <f aca="false">IF($C110="","",IFERROR(INDEX('Prompt Set'!$B$5:$B$54,MATCH($C110,'Prompt Set'!$A$5:$A$54,0)),"ID not in Prompt Set"))</f>
        <v/>
      </c>
      <c r="E110" s="11"/>
      <c r="F110" s="11"/>
      <c r="G110" s="11"/>
      <c r="H110" s="11"/>
      <c r="I110" s="13"/>
      <c r="J110" s="11"/>
      <c r="K110" s="13"/>
      <c r="L110" s="13"/>
    </row>
    <row r="111" customFormat="false" ht="15" hidden="false" customHeight="false" outlineLevel="0" collapsed="false">
      <c r="A111" s="14"/>
      <c r="B111" s="15" t="str">
        <f aca="false">IF($A111="","",TEXT($A111,"YYYY-MM"))</f>
        <v/>
      </c>
      <c r="C111" s="15"/>
      <c r="D111" s="16" t="str">
        <f aca="false">IF($C111="","",IFERROR(INDEX('Prompt Set'!$B$5:$B$54,MATCH($C111,'Prompt Set'!$A$5:$A$54,0)),"ID not in Prompt Set"))</f>
        <v/>
      </c>
      <c r="E111" s="15"/>
      <c r="F111" s="15"/>
      <c r="G111" s="15"/>
      <c r="H111" s="15"/>
      <c r="I111" s="17"/>
      <c r="J111" s="15"/>
      <c r="K111" s="17"/>
      <c r="L111" s="17"/>
    </row>
    <row r="112" customFormat="false" ht="15" hidden="false" customHeight="false" outlineLevel="0" collapsed="false">
      <c r="A112" s="10"/>
      <c r="B112" s="11" t="str">
        <f aca="false">IF($A112="","",TEXT($A112,"YYYY-MM"))</f>
        <v/>
      </c>
      <c r="C112" s="11"/>
      <c r="D112" s="12" t="str">
        <f aca="false">IF($C112="","",IFERROR(INDEX('Prompt Set'!$B$5:$B$54,MATCH($C112,'Prompt Set'!$A$5:$A$54,0)),"ID not in Prompt Set"))</f>
        <v/>
      </c>
      <c r="E112" s="11"/>
      <c r="F112" s="11"/>
      <c r="G112" s="11"/>
      <c r="H112" s="11"/>
      <c r="I112" s="13"/>
      <c r="J112" s="11"/>
      <c r="K112" s="13"/>
      <c r="L112" s="13"/>
    </row>
    <row r="113" customFormat="false" ht="15" hidden="false" customHeight="false" outlineLevel="0" collapsed="false">
      <c r="A113" s="14"/>
      <c r="B113" s="15" t="str">
        <f aca="false">IF($A113="","",TEXT($A113,"YYYY-MM"))</f>
        <v/>
      </c>
      <c r="C113" s="15"/>
      <c r="D113" s="16" t="str">
        <f aca="false">IF($C113="","",IFERROR(INDEX('Prompt Set'!$B$5:$B$54,MATCH($C113,'Prompt Set'!$A$5:$A$54,0)),"ID not in Prompt Set"))</f>
        <v/>
      </c>
      <c r="E113" s="15"/>
      <c r="F113" s="15"/>
      <c r="G113" s="15"/>
      <c r="H113" s="15"/>
      <c r="I113" s="17"/>
      <c r="J113" s="15"/>
      <c r="K113" s="17"/>
      <c r="L113" s="17"/>
    </row>
    <row r="114" customFormat="false" ht="15" hidden="false" customHeight="false" outlineLevel="0" collapsed="false">
      <c r="A114" s="10"/>
      <c r="B114" s="11" t="str">
        <f aca="false">IF($A114="","",TEXT($A114,"YYYY-MM"))</f>
        <v/>
      </c>
      <c r="C114" s="11"/>
      <c r="D114" s="12" t="str">
        <f aca="false">IF($C114="","",IFERROR(INDEX('Prompt Set'!$B$5:$B$54,MATCH($C114,'Prompt Set'!$A$5:$A$54,0)),"ID not in Prompt Set"))</f>
        <v/>
      </c>
      <c r="E114" s="11"/>
      <c r="F114" s="11"/>
      <c r="G114" s="11"/>
      <c r="H114" s="11"/>
      <c r="I114" s="13"/>
      <c r="J114" s="11"/>
      <c r="K114" s="13"/>
      <c r="L114" s="13"/>
    </row>
    <row r="115" customFormat="false" ht="15" hidden="false" customHeight="false" outlineLevel="0" collapsed="false">
      <c r="A115" s="14"/>
      <c r="B115" s="15" t="str">
        <f aca="false">IF($A115="","",TEXT($A115,"YYYY-MM"))</f>
        <v/>
      </c>
      <c r="C115" s="15"/>
      <c r="D115" s="16" t="str">
        <f aca="false">IF($C115="","",IFERROR(INDEX('Prompt Set'!$B$5:$B$54,MATCH($C115,'Prompt Set'!$A$5:$A$54,0)),"ID not in Prompt Set"))</f>
        <v/>
      </c>
      <c r="E115" s="15"/>
      <c r="F115" s="15"/>
      <c r="G115" s="15"/>
      <c r="H115" s="15"/>
      <c r="I115" s="17"/>
      <c r="J115" s="15"/>
      <c r="K115" s="17"/>
      <c r="L115" s="17"/>
    </row>
    <row r="116" customFormat="false" ht="15" hidden="false" customHeight="false" outlineLevel="0" collapsed="false">
      <c r="A116" s="10"/>
      <c r="B116" s="11" t="str">
        <f aca="false">IF($A116="","",TEXT($A116,"YYYY-MM"))</f>
        <v/>
      </c>
      <c r="C116" s="11"/>
      <c r="D116" s="12" t="str">
        <f aca="false">IF($C116="","",IFERROR(INDEX('Prompt Set'!$B$5:$B$54,MATCH($C116,'Prompt Set'!$A$5:$A$54,0)),"ID not in Prompt Set"))</f>
        <v/>
      </c>
      <c r="E116" s="11"/>
      <c r="F116" s="11"/>
      <c r="G116" s="11"/>
      <c r="H116" s="11"/>
      <c r="I116" s="13"/>
      <c r="J116" s="11"/>
      <c r="K116" s="13"/>
      <c r="L116" s="13"/>
    </row>
    <row r="117" customFormat="false" ht="15" hidden="false" customHeight="false" outlineLevel="0" collapsed="false">
      <c r="A117" s="14"/>
      <c r="B117" s="15" t="str">
        <f aca="false">IF($A117="","",TEXT($A117,"YYYY-MM"))</f>
        <v/>
      </c>
      <c r="C117" s="15"/>
      <c r="D117" s="16" t="str">
        <f aca="false">IF($C117="","",IFERROR(INDEX('Prompt Set'!$B$5:$B$54,MATCH($C117,'Prompt Set'!$A$5:$A$54,0)),"ID not in Prompt Set"))</f>
        <v/>
      </c>
      <c r="E117" s="15"/>
      <c r="F117" s="15"/>
      <c r="G117" s="15"/>
      <c r="H117" s="15"/>
      <c r="I117" s="17"/>
      <c r="J117" s="15"/>
      <c r="K117" s="17"/>
      <c r="L117" s="17"/>
    </row>
    <row r="118" customFormat="false" ht="15" hidden="false" customHeight="false" outlineLevel="0" collapsed="false">
      <c r="A118" s="10"/>
      <c r="B118" s="11" t="str">
        <f aca="false">IF($A118="","",TEXT($A118,"YYYY-MM"))</f>
        <v/>
      </c>
      <c r="C118" s="11"/>
      <c r="D118" s="12" t="str">
        <f aca="false">IF($C118="","",IFERROR(INDEX('Prompt Set'!$B$5:$B$54,MATCH($C118,'Prompt Set'!$A$5:$A$54,0)),"ID not in Prompt Set"))</f>
        <v/>
      </c>
      <c r="E118" s="11"/>
      <c r="F118" s="11"/>
      <c r="G118" s="11"/>
      <c r="H118" s="11"/>
      <c r="I118" s="13"/>
      <c r="J118" s="11"/>
      <c r="K118" s="13"/>
      <c r="L118" s="13"/>
    </row>
    <row r="119" customFormat="false" ht="15" hidden="false" customHeight="false" outlineLevel="0" collapsed="false">
      <c r="A119" s="14"/>
      <c r="B119" s="15" t="str">
        <f aca="false">IF($A119="","",TEXT($A119,"YYYY-MM"))</f>
        <v/>
      </c>
      <c r="C119" s="15"/>
      <c r="D119" s="16" t="str">
        <f aca="false">IF($C119="","",IFERROR(INDEX('Prompt Set'!$B$5:$B$54,MATCH($C119,'Prompt Set'!$A$5:$A$54,0)),"ID not in Prompt Set"))</f>
        <v/>
      </c>
      <c r="E119" s="15"/>
      <c r="F119" s="15"/>
      <c r="G119" s="15"/>
      <c r="H119" s="15"/>
      <c r="I119" s="17"/>
      <c r="J119" s="15"/>
      <c r="K119" s="17"/>
      <c r="L119" s="17"/>
    </row>
    <row r="120" customFormat="false" ht="15" hidden="false" customHeight="false" outlineLevel="0" collapsed="false">
      <c r="A120" s="10"/>
      <c r="B120" s="11" t="str">
        <f aca="false">IF($A120="","",TEXT($A120,"YYYY-MM"))</f>
        <v/>
      </c>
      <c r="C120" s="11"/>
      <c r="D120" s="12" t="str">
        <f aca="false">IF($C120="","",IFERROR(INDEX('Prompt Set'!$B$5:$B$54,MATCH($C120,'Prompt Set'!$A$5:$A$54,0)),"ID not in Prompt Set"))</f>
        <v/>
      </c>
      <c r="E120" s="11"/>
      <c r="F120" s="11"/>
      <c r="G120" s="11"/>
      <c r="H120" s="11"/>
      <c r="I120" s="13"/>
      <c r="J120" s="11"/>
      <c r="K120" s="13"/>
      <c r="L120" s="13"/>
    </row>
    <row r="121" customFormat="false" ht="15" hidden="false" customHeight="false" outlineLevel="0" collapsed="false">
      <c r="A121" s="14"/>
      <c r="B121" s="15" t="str">
        <f aca="false">IF($A121="","",TEXT($A121,"YYYY-MM"))</f>
        <v/>
      </c>
      <c r="C121" s="15"/>
      <c r="D121" s="16" t="str">
        <f aca="false">IF($C121="","",IFERROR(INDEX('Prompt Set'!$B$5:$B$54,MATCH($C121,'Prompt Set'!$A$5:$A$54,0)),"ID not in Prompt Set"))</f>
        <v/>
      </c>
      <c r="E121" s="15"/>
      <c r="F121" s="15"/>
      <c r="G121" s="15"/>
      <c r="H121" s="15"/>
      <c r="I121" s="17"/>
      <c r="J121" s="15"/>
      <c r="K121" s="17"/>
      <c r="L121" s="17"/>
    </row>
    <row r="122" customFormat="false" ht="15" hidden="false" customHeight="false" outlineLevel="0" collapsed="false">
      <c r="A122" s="10"/>
      <c r="B122" s="11" t="str">
        <f aca="false">IF($A122="","",TEXT($A122,"YYYY-MM"))</f>
        <v/>
      </c>
      <c r="C122" s="11"/>
      <c r="D122" s="12" t="str">
        <f aca="false">IF($C122="","",IFERROR(INDEX('Prompt Set'!$B$5:$B$54,MATCH($C122,'Prompt Set'!$A$5:$A$54,0)),"ID not in Prompt Set"))</f>
        <v/>
      </c>
      <c r="E122" s="11"/>
      <c r="F122" s="11"/>
      <c r="G122" s="11"/>
      <c r="H122" s="11"/>
      <c r="I122" s="13"/>
      <c r="J122" s="11"/>
      <c r="K122" s="13"/>
      <c r="L122" s="13"/>
    </row>
    <row r="123" customFormat="false" ht="15" hidden="false" customHeight="false" outlineLevel="0" collapsed="false">
      <c r="A123" s="14"/>
      <c r="B123" s="15" t="str">
        <f aca="false">IF($A123="","",TEXT($A123,"YYYY-MM"))</f>
        <v/>
      </c>
      <c r="C123" s="15"/>
      <c r="D123" s="16" t="str">
        <f aca="false">IF($C123="","",IFERROR(INDEX('Prompt Set'!$B$5:$B$54,MATCH($C123,'Prompt Set'!$A$5:$A$54,0)),"ID not in Prompt Set"))</f>
        <v/>
      </c>
      <c r="E123" s="15"/>
      <c r="F123" s="15"/>
      <c r="G123" s="15"/>
      <c r="H123" s="15"/>
      <c r="I123" s="17"/>
      <c r="J123" s="15"/>
      <c r="K123" s="17"/>
      <c r="L123" s="17"/>
    </row>
    <row r="124" customFormat="false" ht="15" hidden="false" customHeight="false" outlineLevel="0" collapsed="false">
      <c r="A124" s="10"/>
      <c r="B124" s="11" t="str">
        <f aca="false">IF($A124="","",TEXT($A124,"YYYY-MM"))</f>
        <v/>
      </c>
      <c r="C124" s="11"/>
      <c r="D124" s="12" t="str">
        <f aca="false">IF($C124="","",IFERROR(INDEX('Prompt Set'!$B$5:$B$54,MATCH($C124,'Prompt Set'!$A$5:$A$54,0)),"ID not in Prompt Set"))</f>
        <v/>
      </c>
      <c r="E124" s="11"/>
      <c r="F124" s="11"/>
      <c r="G124" s="11"/>
      <c r="H124" s="11"/>
      <c r="I124" s="13"/>
      <c r="J124" s="11"/>
      <c r="K124" s="13"/>
      <c r="L124" s="13"/>
    </row>
    <row r="125" customFormat="false" ht="15" hidden="false" customHeight="false" outlineLevel="0" collapsed="false">
      <c r="A125" s="14"/>
      <c r="B125" s="15" t="str">
        <f aca="false">IF($A125="","",TEXT($A125,"YYYY-MM"))</f>
        <v/>
      </c>
      <c r="C125" s="15"/>
      <c r="D125" s="16" t="str">
        <f aca="false">IF($C125="","",IFERROR(INDEX('Prompt Set'!$B$5:$B$54,MATCH($C125,'Prompt Set'!$A$5:$A$54,0)),"ID not in Prompt Set"))</f>
        <v/>
      </c>
      <c r="E125" s="15"/>
      <c r="F125" s="15"/>
      <c r="G125" s="15"/>
      <c r="H125" s="15"/>
      <c r="I125" s="17"/>
      <c r="J125" s="15"/>
      <c r="K125" s="17"/>
      <c r="L125" s="17"/>
    </row>
    <row r="126" customFormat="false" ht="15" hidden="false" customHeight="false" outlineLevel="0" collapsed="false">
      <c r="A126" s="10"/>
      <c r="B126" s="11" t="str">
        <f aca="false">IF($A126="","",TEXT($A126,"YYYY-MM"))</f>
        <v/>
      </c>
      <c r="C126" s="11"/>
      <c r="D126" s="12" t="str">
        <f aca="false">IF($C126="","",IFERROR(INDEX('Prompt Set'!$B$5:$B$54,MATCH($C126,'Prompt Set'!$A$5:$A$54,0)),"ID not in Prompt Set"))</f>
        <v/>
      </c>
      <c r="E126" s="11"/>
      <c r="F126" s="11"/>
      <c r="G126" s="11"/>
      <c r="H126" s="11"/>
      <c r="I126" s="13"/>
      <c r="J126" s="11"/>
      <c r="K126" s="13"/>
      <c r="L126" s="13"/>
    </row>
    <row r="127" customFormat="false" ht="15" hidden="false" customHeight="false" outlineLevel="0" collapsed="false">
      <c r="A127" s="14"/>
      <c r="B127" s="15" t="str">
        <f aca="false">IF($A127="","",TEXT($A127,"YYYY-MM"))</f>
        <v/>
      </c>
      <c r="C127" s="15"/>
      <c r="D127" s="16" t="str">
        <f aca="false">IF($C127="","",IFERROR(INDEX('Prompt Set'!$B$5:$B$54,MATCH($C127,'Prompt Set'!$A$5:$A$54,0)),"ID not in Prompt Set"))</f>
        <v/>
      </c>
      <c r="E127" s="15"/>
      <c r="F127" s="15"/>
      <c r="G127" s="15"/>
      <c r="H127" s="15"/>
      <c r="I127" s="17"/>
      <c r="J127" s="15"/>
      <c r="K127" s="17"/>
      <c r="L127" s="17"/>
    </row>
    <row r="128" customFormat="false" ht="15" hidden="false" customHeight="false" outlineLevel="0" collapsed="false">
      <c r="A128" s="10"/>
      <c r="B128" s="11" t="str">
        <f aca="false">IF($A128="","",TEXT($A128,"YYYY-MM"))</f>
        <v/>
      </c>
      <c r="C128" s="11"/>
      <c r="D128" s="12" t="str">
        <f aca="false">IF($C128="","",IFERROR(INDEX('Prompt Set'!$B$5:$B$54,MATCH($C128,'Prompt Set'!$A$5:$A$54,0)),"ID not in Prompt Set"))</f>
        <v/>
      </c>
      <c r="E128" s="11"/>
      <c r="F128" s="11"/>
      <c r="G128" s="11"/>
      <c r="H128" s="11"/>
      <c r="I128" s="13"/>
      <c r="J128" s="11"/>
      <c r="K128" s="13"/>
      <c r="L128" s="13"/>
    </row>
    <row r="129" customFormat="false" ht="15" hidden="false" customHeight="false" outlineLevel="0" collapsed="false">
      <c r="A129" s="14"/>
      <c r="B129" s="15" t="str">
        <f aca="false">IF($A129="","",TEXT($A129,"YYYY-MM"))</f>
        <v/>
      </c>
      <c r="C129" s="15"/>
      <c r="D129" s="16" t="str">
        <f aca="false">IF($C129="","",IFERROR(INDEX('Prompt Set'!$B$5:$B$54,MATCH($C129,'Prompt Set'!$A$5:$A$54,0)),"ID not in Prompt Set"))</f>
        <v/>
      </c>
      <c r="E129" s="15"/>
      <c r="F129" s="15"/>
      <c r="G129" s="15"/>
      <c r="H129" s="15"/>
      <c r="I129" s="17"/>
      <c r="J129" s="15"/>
      <c r="K129" s="17"/>
      <c r="L129" s="17"/>
    </row>
    <row r="130" customFormat="false" ht="15" hidden="false" customHeight="false" outlineLevel="0" collapsed="false">
      <c r="A130" s="10"/>
      <c r="B130" s="11" t="str">
        <f aca="false">IF($A130="","",TEXT($A130,"YYYY-MM"))</f>
        <v/>
      </c>
      <c r="C130" s="11"/>
      <c r="D130" s="12" t="str">
        <f aca="false">IF($C130="","",IFERROR(INDEX('Prompt Set'!$B$5:$B$54,MATCH($C130,'Prompt Set'!$A$5:$A$54,0)),"ID not in Prompt Set"))</f>
        <v/>
      </c>
      <c r="E130" s="11"/>
      <c r="F130" s="11"/>
      <c r="G130" s="11"/>
      <c r="H130" s="11"/>
      <c r="I130" s="13"/>
      <c r="J130" s="11"/>
      <c r="K130" s="13"/>
      <c r="L130" s="13"/>
    </row>
    <row r="131" customFormat="false" ht="15" hidden="false" customHeight="false" outlineLevel="0" collapsed="false">
      <c r="A131" s="14"/>
      <c r="B131" s="15" t="str">
        <f aca="false">IF($A131="","",TEXT($A131,"YYYY-MM"))</f>
        <v/>
      </c>
      <c r="C131" s="15"/>
      <c r="D131" s="16" t="str">
        <f aca="false">IF($C131="","",IFERROR(INDEX('Prompt Set'!$B$5:$B$54,MATCH($C131,'Prompt Set'!$A$5:$A$54,0)),"ID not in Prompt Set"))</f>
        <v/>
      </c>
      <c r="E131" s="15"/>
      <c r="F131" s="15"/>
      <c r="G131" s="15"/>
      <c r="H131" s="15"/>
      <c r="I131" s="17"/>
      <c r="J131" s="15"/>
      <c r="K131" s="17"/>
      <c r="L131" s="17"/>
    </row>
    <row r="132" customFormat="false" ht="15" hidden="false" customHeight="false" outlineLevel="0" collapsed="false">
      <c r="A132" s="10"/>
      <c r="B132" s="11" t="str">
        <f aca="false">IF($A132="","",TEXT($A132,"YYYY-MM"))</f>
        <v/>
      </c>
      <c r="C132" s="11"/>
      <c r="D132" s="12" t="str">
        <f aca="false">IF($C132="","",IFERROR(INDEX('Prompt Set'!$B$5:$B$54,MATCH($C132,'Prompt Set'!$A$5:$A$54,0)),"ID not in Prompt Set"))</f>
        <v/>
      </c>
      <c r="E132" s="11"/>
      <c r="F132" s="11"/>
      <c r="G132" s="11"/>
      <c r="H132" s="11"/>
      <c r="I132" s="13"/>
      <c r="J132" s="11"/>
      <c r="K132" s="13"/>
      <c r="L132" s="13"/>
    </row>
    <row r="133" customFormat="false" ht="15" hidden="false" customHeight="false" outlineLevel="0" collapsed="false">
      <c r="A133" s="14"/>
      <c r="B133" s="15" t="str">
        <f aca="false">IF($A133="","",TEXT($A133,"YYYY-MM"))</f>
        <v/>
      </c>
      <c r="C133" s="15"/>
      <c r="D133" s="16" t="str">
        <f aca="false">IF($C133="","",IFERROR(INDEX('Prompt Set'!$B$5:$B$54,MATCH($C133,'Prompt Set'!$A$5:$A$54,0)),"ID not in Prompt Set"))</f>
        <v/>
      </c>
      <c r="E133" s="15"/>
      <c r="F133" s="15"/>
      <c r="G133" s="15"/>
      <c r="H133" s="15"/>
      <c r="I133" s="17"/>
      <c r="J133" s="15"/>
      <c r="K133" s="17"/>
      <c r="L133" s="17"/>
    </row>
    <row r="134" customFormat="false" ht="15" hidden="false" customHeight="false" outlineLevel="0" collapsed="false">
      <c r="A134" s="10"/>
      <c r="B134" s="11" t="str">
        <f aca="false">IF($A134="","",TEXT($A134,"YYYY-MM"))</f>
        <v/>
      </c>
      <c r="C134" s="11"/>
      <c r="D134" s="12" t="str">
        <f aca="false">IF($C134="","",IFERROR(INDEX('Prompt Set'!$B$5:$B$54,MATCH($C134,'Prompt Set'!$A$5:$A$54,0)),"ID not in Prompt Set"))</f>
        <v/>
      </c>
      <c r="E134" s="11"/>
      <c r="F134" s="11"/>
      <c r="G134" s="11"/>
      <c r="H134" s="11"/>
      <c r="I134" s="13"/>
      <c r="J134" s="11"/>
      <c r="K134" s="13"/>
      <c r="L134" s="13"/>
    </row>
    <row r="135" customFormat="false" ht="15" hidden="false" customHeight="false" outlineLevel="0" collapsed="false">
      <c r="A135" s="14"/>
      <c r="B135" s="15" t="str">
        <f aca="false">IF($A135="","",TEXT($A135,"YYYY-MM"))</f>
        <v/>
      </c>
      <c r="C135" s="15"/>
      <c r="D135" s="16" t="str">
        <f aca="false">IF($C135="","",IFERROR(INDEX('Prompt Set'!$B$5:$B$54,MATCH($C135,'Prompt Set'!$A$5:$A$54,0)),"ID not in Prompt Set"))</f>
        <v/>
      </c>
      <c r="E135" s="15"/>
      <c r="F135" s="15"/>
      <c r="G135" s="15"/>
      <c r="H135" s="15"/>
      <c r="I135" s="17"/>
      <c r="J135" s="15"/>
      <c r="K135" s="17"/>
      <c r="L135" s="17"/>
    </row>
    <row r="136" customFormat="false" ht="15" hidden="false" customHeight="false" outlineLevel="0" collapsed="false">
      <c r="A136" s="10"/>
      <c r="B136" s="11" t="str">
        <f aca="false">IF($A136="","",TEXT($A136,"YYYY-MM"))</f>
        <v/>
      </c>
      <c r="C136" s="11"/>
      <c r="D136" s="12" t="str">
        <f aca="false">IF($C136="","",IFERROR(INDEX('Prompt Set'!$B$5:$B$54,MATCH($C136,'Prompt Set'!$A$5:$A$54,0)),"ID not in Prompt Set"))</f>
        <v/>
      </c>
      <c r="E136" s="11"/>
      <c r="F136" s="11"/>
      <c r="G136" s="11"/>
      <c r="H136" s="11"/>
      <c r="I136" s="13"/>
      <c r="J136" s="11"/>
      <c r="K136" s="13"/>
      <c r="L136" s="13"/>
    </row>
    <row r="137" customFormat="false" ht="15" hidden="false" customHeight="false" outlineLevel="0" collapsed="false">
      <c r="A137" s="14"/>
      <c r="B137" s="15" t="str">
        <f aca="false">IF($A137="","",TEXT($A137,"YYYY-MM"))</f>
        <v/>
      </c>
      <c r="C137" s="15"/>
      <c r="D137" s="16" t="str">
        <f aca="false">IF($C137="","",IFERROR(INDEX('Prompt Set'!$B$5:$B$54,MATCH($C137,'Prompt Set'!$A$5:$A$54,0)),"ID not in Prompt Set"))</f>
        <v/>
      </c>
      <c r="E137" s="15"/>
      <c r="F137" s="15"/>
      <c r="G137" s="15"/>
      <c r="H137" s="15"/>
      <c r="I137" s="17"/>
      <c r="J137" s="15"/>
      <c r="K137" s="17"/>
      <c r="L137" s="17"/>
    </row>
    <row r="138" customFormat="false" ht="15" hidden="false" customHeight="false" outlineLevel="0" collapsed="false">
      <c r="A138" s="10"/>
      <c r="B138" s="11" t="str">
        <f aca="false">IF($A138="","",TEXT($A138,"YYYY-MM"))</f>
        <v/>
      </c>
      <c r="C138" s="11"/>
      <c r="D138" s="12" t="str">
        <f aca="false">IF($C138="","",IFERROR(INDEX('Prompt Set'!$B$5:$B$54,MATCH($C138,'Prompt Set'!$A$5:$A$54,0)),"ID not in Prompt Set"))</f>
        <v/>
      </c>
      <c r="E138" s="11"/>
      <c r="F138" s="11"/>
      <c r="G138" s="11"/>
      <c r="H138" s="11"/>
      <c r="I138" s="13"/>
      <c r="J138" s="11"/>
      <c r="K138" s="13"/>
      <c r="L138" s="13"/>
    </row>
    <row r="139" customFormat="false" ht="15" hidden="false" customHeight="false" outlineLevel="0" collapsed="false">
      <c r="A139" s="14"/>
      <c r="B139" s="15" t="str">
        <f aca="false">IF($A139="","",TEXT($A139,"YYYY-MM"))</f>
        <v/>
      </c>
      <c r="C139" s="15"/>
      <c r="D139" s="16" t="str">
        <f aca="false">IF($C139="","",IFERROR(INDEX('Prompt Set'!$B$5:$B$54,MATCH($C139,'Prompt Set'!$A$5:$A$54,0)),"ID not in Prompt Set"))</f>
        <v/>
      </c>
      <c r="E139" s="15"/>
      <c r="F139" s="15"/>
      <c r="G139" s="15"/>
      <c r="H139" s="15"/>
      <c r="I139" s="17"/>
      <c r="J139" s="15"/>
      <c r="K139" s="17"/>
      <c r="L139" s="17"/>
    </row>
    <row r="140" customFormat="false" ht="15" hidden="false" customHeight="false" outlineLevel="0" collapsed="false">
      <c r="A140" s="10"/>
      <c r="B140" s="11" t="str">
        <f aca="false">IF($A140="","",TEXT($A140,"YYYY-MM"))</f>
        <v/>
      </c>
      <c r="C140" s="11"/>
      <c r="D140" s="12" t="str">
        <f aca="false">IF($C140="","",IFERROR(INDEX('Prompt Set'!$B$5:$B$54,MATCH($C140,'Prompt Set'!$A$5:$A$54,0)),"ID not in Prompt Set"))</f>
        <v/>
      </c>
      <c r="E140" s="11"/>
      <c r="F140" s="11"/>
      <c r="G140" s="11"/>
      <c r="H140" s="11"/>
      <c r="I140" s="13"/>
      <c r="J140" s="11"/>
      <c r="K140" s="13"/>
      <c r="L140" s="13"/>
    </row>
    <row r="141" customFormat="false" ht="15" hidden="false" customHeight="false" outlineLevel="0" collapsed="false">
      <c r="A141" s="14"/>
      <c r="B141" s="15" t="str">
        <f aca="false">IF($A141="","",TEXT($A141,"YYYY-MM"))</f>
        <v/>
      </c>
      <c r="C141" s="15"/>
      <c r="D141" s="16" t="str">
        <f aca="false">IF($C141="","",IFERROR(INDEX('Prompt Set'!$B$5:$B$54,MATCH($C141,'Prompt Set'!$A$5:$A$54,0)),"ID not in Prompt Set"))</f>
        <v/>
      </c>
      <c r="E141" s="15"/>
      <c r="F141" s="15"/>
      <c r="G141" s="15"/>
      <c r="H141" s="15"/>
      <c r="I141" s="17"/>
      <c r="J141" s="15"/>
      <c r="K141" s="17"/>
      <c r="L141" s="17"/>
    </row>
    <row r="142" customFormat="false" ht="15" hidden="false" customHeight="false" outlineLevel="0" collapsed="false">
      <c r="A142" s="10"/>
      <c r="B142" s="11" t="str">
        <f aca="false">IF($A142="","",TEXT($A142,"YYYY-MM"))</f>
        <v/>
      </c>
      <c r="C142" s="11"/>
      <c r="D142" s="12" t="str">
        <f aca="false">IF($C142="","",IFERROR(INDEX('Prompt Set'!$B$5:$B$54,MATCH($C142,'Prompt Set'!$A$5:$A$54,0)),"ID not in Prompt Set"))</f>
        <v/>
      </c>
      <c r="E142" s="11"/>
      <c r="F142" s="11"/>
      <c r="G142" s="11"/>
      <c r="H142" s="11"/>
      <c r="I142" s="13"/>
      <c r="J142" s="11"/>
      <c r="K142" s="13"/>
      <c r="L142" s="13"/>
    </row>
    <row r="143" customFormat="false" ht="15" hidden="false" customHeight="false" outlineLevel="0" collapsed="false">
      <c r="A143" s="14"/>
      <c r="B143" s="15" t="str">
        <f aca="false">IF($A143="","",TEXT($A143,"YYYY-MM"))</f>
        <v/>
      </c>
      <c r="C143" s="15"/>
      <c r="D143" s="16" t="str">
        <f aca="false">IF($C143="","",IFERROR(INDEX('Prompt Set'!$B$5:$B$54,MATCH($C143,'Prompt Set'!$A$5:$A$54,0)),"ID not in Prompt Set"))</f>
        <v/>
      </c>
      <c r="E143" s="15"/>
      <c r="F143" s="15"/>
      <c r="G143" s="15"/>
      <c r="H143" s="15"/>
      <c r="I143" s="17"/>
      <c r="J143" s="15"/>
      <c r="K143" s="17"/>
      <c r="L143" s="17"/>
    </row>
    <row r="144" customFormat="false" ht="15" hidden="false" customHeight="false" outlineLevel="0" collapsed="false">
      <c r="A144" s="10"/>
      <c r="B144" s="11" t="str">
        <f aca="false">IF($A144="","",TEXT($A144,"YYYY-MM"))</f>
        <v/>
      </c>
      <c r="C144" s="11"/>
      <c r="D144" s="12" t="str">
        <f aca="false">IF($C144="","",IFERROR(INDEX('Prompt Set'!$B$5:$B$54,MATCH($C144,'Prompt Set'!$A$5:$A$54,0)),"ID not in Prompt Set"))</f>
        <v/>
      </c>
      <c r="E144" s="11"/>
      <c r="F144" s="11"/>
      <c r="G144" s="11"/>
      <c r="H144" s="11"/>
      <c r="I144" s="13"/>
      <c r="J144" s="11"/>
      <c r="K144" s="13"/>
      <c r="L144" s="13"/>
    </row>
    <row r="145" customFormat="false" ht="15" hidden="false" customHeight="false" outlineLevel="0" collapsed="false">
      <c r="A145" s="14"/>
      <c r="B145" s="15" t="str">
        <f aca="false">IF($A145="","",TEXT($A145,"YYYY-MM"))</f>
        <v/>
      </c>
      <c r="C145" s="15"/>
      <c r="D145" s="16" t="str">
        <f aca="false">IF($C145="","",IFERROR(INDEX('Prompt Set'!$B$5:$B$54,MATCH($C145,'Prompt Set'!$A$5:$A$54,0)),"ID not in Prompt Set"))</f>
        <v/>
      </c>
      <c r="E145" s="15"/>
      <c r="F145" s="15"/>
      <c r="G145" s="15"/>
      <c r="H145" s="15"/>
      <c r="I145" s="17"/>
      <c r="J145" s="15"/>
      <c r="K145" s="17"/>
      <c r="L145" s="17"/>
    </row>
    <row r="146" customFormat="false" ht="15" hidden="false" customHeight="false" outlineLevel="0" collapsed="false">
      <c r="A146" s="10"/>
      <c r="B146" s="11" t="str">
        <f aca="false">IF($A146="","",TEXT($A146,"YYYY-MM"))</f>
        <v/>
      </c>
      <c r="C146" s="11"/>
      <c r="D146" s="12" t="str">
        <f aca="false">IF($C146="","",IFERROR(INDEX('Prompt Set'!$B$5:$B$54,MATCH($C146,'Prompt Set'!$A$5:$A$54,0)),"ID not in Prompt Set"))</f>
        <v/>
      </c>
      <c r="E146" s="11"/>
      <c r="F146" s="11"/>
      <c r="G146" s="11"/>
      <c r="H146" s="11"/>
      <c r="I146" s="13"/>
      <c r="J146" s="11"/>
      <c r="K146" s="13"/>
      <c r="L146" s="13"/>
    </row>
    <row r="147" customFormat="false" ht="15" hidden="false" customHeight="false" outlineLevel="0" collapsed="false">
      <c r="A147" s="14"/>
      <c r="B147" s="15" t="str">
        <f aca="false">IF($A147="","",TEXT($A147,"YYYY-MM"))</f>
        <v/>
      </c>
      <c r="C147" s="15"/>
      <c r="D147" s="16" t="str">
        <f aca="false">IF($C147="","",IFERROR(INDEX('Prompt Set'!$B$5:$B$54,MATCH($C147,'Prompt Set'!$A$5:$A$54,0)),"ID not in Prompt Set"))</f>
        <v/>
      </c>
      <c r="E147" s="15"/>
      <c r="F147" s="15"/>
      <c r="G147" s="15"/>
      <c r="H147" s="15"/>
      <c r="I147" s="17"/>
      <c r="J147" s="15"/>
      <c r="K147" s="17"/>
      <c r="L147" s="17"/>
    </row>
    <row r="148" customFormat="false" ht="15" hidden="false" customHeight="false" outlineLevel="0" collapsed="false">
      <c r="A148" s="10"/>
      <c r="B148" s="11" t="str">
        <f aca="false">IF($A148="","",TEXT($A148,"YYYY-MM"))</f>
        <v/>
      </c>
      <c r="C148" s="11"/>
      <c r="D148" s="12" t="str">
        <f aca="false">IF($C148="","",IFERROR(INDEX('Prompt Set'!$B$5:$B$54,MATCH($C148,'Prompt Set'!$A$5:$A$54,0)),"ID not in Prompt Set"))</f>
        <v/>
      </c>
      <c r="E148" s="11"/>
      <c r="F148" s="11"/>
      <c r="G148" s="11"/>
      <c r="H148" s="11"/>
      <c r="I148" s="13"/>
      <c r="J148" s="11"/>
      <c r="K148" s="13"/>
      <c r="L148" s="13"/>
    </row>
    <row r="149" customFormat="false" ht="15" hidden="false" customHeight="false" outlineLevel="0" collapsed="false">
      <c r="A149" s="14"/>
      <c r="B149" s="15" t="str">
        <f aca="false">IF($A149="","",TEXT($A149,"YYYY-MM"))</f>
        <v/>
      </c>
      <c r="C149" s="15"/>
      <c r="D149" s="16" t="str">
        <f aca="false">IF($C149="","",IFERROR(INDEX('Prompt Set'!$B$5:$B$54,MATCH($C149,'Prompt Set'!$A$5:$A$54,0)),"ID not in Prompt Set"))</f>
        <v/>
      </c>
      <c r="E149" s="15"/>
      <c r="F149" s="15"/>
      <c r="G149" s="15"/>
      <c r="H149" s="15"/>
      <c r="I149" s="17"/>
      <c r="J149" s="15"/>
      <c r="K149" s="17"/>
      <c r="L149" s="17"/>
    </row>
    <row r="150" customFormat="false" ht="15" hidden="false" customHeight="false" outlineLevel="0" collapsed="false">
      <c r="A150" s="10"/>
      <c r="B150" s="11" t="str">
        <f aca="false">IF($A150="","",TEXT($A150,"YYYY-MM"))</f>
        <v/>
      </c>
      <c r="C150" s="11"/>
      <c r="D150" s="12" t="str">
        <f aca="false">IF($C150="","",IFERROR(INDEX('Prompt Set'!$B$5:$B$54,MATCH($C150,'Prompt Set'!$A$5:$A$54,0)),"ID not in Prompt Set"))</f>
        <v/>
      </c>
      <c r="E150" s="11"/>
      <c r="F150" s="11"/>
      <c r="G150" s="11"/>
      <c r="H150" s="11"/>
      <c r="I150" s="13"/>
      <c r="J150" s="11"/>
      <c r="K150" s="13"/>
      <c r="L150" s="13"/>
    </row>
    <row r="151" customFormat="false" ht="15" hidden="false" customHeight="false" outlineLevel="0" collapsed="false">
      <c r="A151" s="14"/>
      <c r="B151" s="15" t="str">
        <f aca="false">IF($A151="","",TEXT($A151,"YYYY-MM"))</f>
        <v/>
      </c>
      <c r="C151" s="15"/>
      <c r="D151" s="16" t="str">
        <f aca="false">IF($C151="","",IFERROR(INDEX('Prompt Set'!$B$5:$B$54,MATCH($C151,'Prompt Set'!$A$5:$A$54,0)),"ID not in Prompt Set"))</f>
        <v/>
      </c>
      <c r="E151" s="15"/>
      <c r="F151" s="15"/>
      <c r="G151" s="15"/>
      <c r="H151" s="15"/>
      <c r="I151" s="17"/>
      <c r="J151" s="15"/>
      <c r="K151" s="17"/>
      <c r="L151" s="17"/>
    </row>
    <row r="152" customFormat="false" ht="15" hidden="false" customHeight="false" outlineLevel="0" collapsed="false">
      <c r="A152" s="10"/>
      <c r="B152" s="11" t="str">
        <f aca="false">IF($A152="","",TEXT($A152,"YYYY-MM"))</f>
        <v/>
      </c>
      <c r="C152" s="11"/>
      <c r="D152" s="12" t="str">
        <f aca="false">IF($C152="","",IFERROR(INDEX('Prompt Set'!$B$5:$B$54,MATCH($C152,'Prompt Set'!$A$5:$A$54,0)),"ID not in Prompt Set"))</f>
        <v/>
      </c>
      <c r="E152" s="11"/>
      <c r="F152" s="11"/>
      <c r="G152" s="11"/>
      <c r="H152" s="11"/>
      <c r="I152" s="13"/>
      <c r="J152" s="11"/>
      <c r="K152" s="13"/>
      <c r="L152" s="13"/>
    </row>
    <row r="153" customFormat="false" ht="15" hidden="false" customHeight="false" outlineLevel="0" collapsed="false">
      <c r="A153" s="14"/>
      <c r="B153" s="15" t="str">
        <f aca="false">IF($A153="","",TEXT($A153,"YYYY-MM"))</f>
        <v/>
      </c>
      <c r="C153" s="15"/>
      <c r="D153" s="16" t="str">
        <f aca="false">IF($C153="","",IFERROR(INDEX('Prompt Set'!$B$5:$B$54,MATCH($C153,'Prompt Set'!$A$5:$A$54,0)),"ID not in Prompt Set"))</f>
        <v/>
      </c>
      <c r="E153" s="15"/>
      <c r="F153" s="15"/>
      <c r="G153" s="15"/>
      <c r="H153" s="15"/>
      <c r="I153" s="17"/>
      <c r="J153" s="15"/>
      <c r="K153" s="17"/>
      <c r="L153" s="17"/>
    </row>
    <row r="154" customFormat="false" ht="15" hidden="false" customHeight="false" outlineLevel="0" collapsed="false">
      <c r="A154" s="10"/>
      <c r="B154" s="11" t="str">
        <f aca="false">IF($A154="","",TEXT($A154,"YYYY-MM"))</f>
        <v/>
      </c>
      <c r="C154" s="11"/>
      <c r="D154" s="12" t="str">
        <f aca="false">IF($C154="","",IFERROR(INDEX('Prompt Set'!$B$5:$B$54,MATCH($C154,'Prompt Set'!$A$5:$A$54,0)),"ID not in Prompt Set"))</f>
        <v/>
      </c>
      <c r="E154" s="11"/>
      <c r="F154" s="11"/>
      <c r="G154" s="11"/>
      <c r="H154" s="11"/>
      <c r="I154" s="13"/>
      <c r="J154" s="11"/>
      <c r="K154" s="13"/>
      <c r="L154" s="13"/>
    </row>
    <row r="155" customFormat="false" ht="15" hidden="false" customHeight="false" outlineLevel="0" collapsed="false">
      <c r="A155" s="14"/>
      <c r="B155" s="15" t="str">
        <f aca="false">IF($A155="","",TEXT($A155,"YYYY-MM"))</f>
        <v/>
      </c>
      <c r="C155" s="15"/>
      <c r="D155" s="16" t="str">
        <f aca="false">IF($C155="","",IFERROR(INDEX('Prompt Set'!$B$5:$B$54,MATCH($C155,'Prompt Set'!$A$5:$A$54,0)),"ID not in Prompt Set"))</f>
        <v/>
      </c>
      <c r="E155" s="15"/>
      <c r="F155" s="15"/>
      <c r="G155" s="15"/>
      <c r="H155" s="15"/>
      <c r="I155" s="17"/>
      <c r="J155" s="15"/>
      <c r="K155" s="17"/>
      <c r="L155" s="17"/>
    </row>
    <row r="156" customFormat="false" ht="15" hidden="false" customHeight="false" outlineLevel="0" collapsed="false">
      <c r="A156" s="10"/>
      <c r="B156" s="11" t="str">
        <f aca="false">IF($A156="","",TEXT($A156,"YYYY-MM"))</f>
        <v/>
      </c>
      <c r="C156" s="11"/>
      <c r="D156" s="12" t="str">
        <f aca="false">IF($C156="","",IFERROR(INDEX('Prompt Set'!$B$5:$B$54,MATCH($C156,'Prompt Set'!$A$5:$A$54,0)),"ID not in Prompt Set"))</f>
        <v/>
      </c>
      <c r="E156" s="11"/>
      <c r="F156" s="11"/>
      <c r="G156" s="11"/>
      <c r="H156" s="11"/>
      <c r="I156" s="13"/>
      <c r="J156" s="11"/>
      <c r="K156" s="13"/>
      <c r="L156" s="13"/>
    </row>
    <row r="157" customFormat="false" ht="15" hidden="false" customHeight="false" outlineLevel="0" collapsed="false">
      <c r="A157" s="14"/>
      <c r="B157" s="15" t="str">
        <f aca="false">IF($A157="","",TEXT($A157,"YYYY-MM"))</f>
        <v/>
      </c>
      <c r="C157" s="15"/>
      <c r="D157" s="16" t="str">
        <f aca="false">IF($C157="","",IFERROR(INDEX('Prompt Set'!$B$5:$B$54,MATCH($C157,'Prompt Set'!$A$5:$A$54,0)),"ID not in Prompt Set"))</f>
        <v/>
      </c>
      <c r="E157" s="15"/>
      <c r="F157" s="15"/>
      <c r="G157" s="15"/>
      <c r="H157" s="15"/>
      <c r="I157" s="17"/>
      <c r="J157" s="15"/>
      <c r="K157" s="17"/>
      <c r="L157" s="17"/>
    </row>
    <row r="158" customFormat="false" ht="15" hidden="false" customHeight="false" outlineLevel="0" collapsed="false">
      <c r="A158" s="10"/>
      <c r="B158" s="11" t="str">
        <f aca="false">IF($A158="","",TEXT($A158,"YYYY-MM"))</f>
        <v/>
      </c>
      <c r="C158" s="11"/>
      <c r="D158" s="12" t="str">
        <f aca="false">IF($C158="","",IFERROR(INDEX('Prompt Set'!$B$5:$B$54,MATCH($C158,'Prompt Set'!$A$5:$A$54,0)),"ID not in Prompt Set"))</f>
        <v/>
      </c>
      <c r="E158" s="11"/>
      <c r="F158" s="11"/>
      <c r="G158" s="11"/>
      <c r="H158" s="11"/>
      <c r="I158" s="13"/>
      <c r="J158" s="11"/>
      <c r="K158" s="13"/>
      <c r="L158" s="13"/>
    </row>
    <row r="159" customFormat="false" ht="15" hidden="false" customHeight="false" outlineLevel="0" collapsed="false">
      <c r="A159" s="14"/>
      <c r="B159" s="15" t="str">
        <f aca="false">IF($A159="","",TEXT($A159,"YYYY-MM"))</f>
        <v/>
      </c>
      <c r="C159" s="15"/>
      <c r="D159" s="16" t="str">
        <f aca="false">IF($C159="","",IFERROR(INDEX('Prompt Set'!$B$5:$B$54,MATCH($C159,'Prompt Set'!$A$5:$A$54,0)),"ID not in Prompt Set"))</f>
        <v/>
      </c>
      <c r="E159" s="15"/>
      <c r="F159" s="15"/>
      <c r="G159" s="15"/>
      <c r="H159" s="15"/>
      <c r="I159" s="17"/>
      <c r="J159" s="15"/>
      <c r="K159" s="17"/>
      <c r="L159" s="17"/>
    </row>
    <row r="160" customFormat="false" ht="15" hidden="false" customHeight="false" outlineLevel="0" collapsed="false">
      <c r="A160" s="10"/>
      <c r="B160" s="11" t="str">
        <f aca="false">IF($A160="","",TEXT($A160,"YYYY-MM"))</f>
        <v/>
      </c>
      <c r="C160" s="11"/>
      <c r="D160" s="12" t="str">
        <f aca="false">IF($C160="","",IFERROR(INDEX('Prompt Set'!$B$5:$B$54,MATCH($C160,'Prompt Set'!$A$5:$A$54,0)),"ID not in Prompt Set"))</f>
        <v/>
      </c>
      <c r="E160" s="11"/>
      <c r="F160" s="11"/>
      <c r="G160" s="11"/>
      <c r="H160" s="11"/>
      <c r="I160" s="13"/>
      <c r="J160" s="11"/>
      <c r="K160" s="13"/>
      <c r="L160" s="13"/>
    </row>
    <row r="161" customFormat="false" ht="15" hidden="false" customHeight="false" outlineLevel="0" collapsed="false">
      <c r="A161" s="14"/>
      <c r="B161" s="15" t="str">
        <f aca="false">IF($A161="","",TEXT($A161,"YYYY-MM"))</f>
        <v/>
      </c>
      <c r="C161" s="15"/>
      <c r="D161" s="16" t="str">
        <f aca="false">IF($C161="","",IFERROR(INDEX('Prompt Set'!$B$5:$B$54,MATCH($C161,'Prompt Set'!$A$5:$A$54,0)),"ID not in Prompt Set"))</f>
        <v/>
      </c>
      <c r="E161" s="15"/>
      <c r="F161" s="15"/>
      <c r="G161" s="15"/>
      <c r="H161" s="15"/>
      <c r="I161" s="17"/>
      <c r="J161" s="15"/>
      <c r="K161" s="17"/>
      <c r="L161" s="17"/>
    </row>
    <row r="162" customFormat="false" ht="15" hidden="false" customHeight="false" outlineLevel="0" collapsed="false">
      <c r="A162" s="10"/>
      <c r="B162" s="11" t="str">
        <f aca="false">IF($A162="","",TEXT($A162,"YYYY-MM"))</f>
        <v/>
      </c>
      <c r="C162" s="11"/>
      <c r="D162" s="12" t="str">
        <f aca="false">IF($C162="","",IFERROR(INDEX('Prompt Set'!$B$5:$B$54,MATCH($C162,'Prompt Set'!$A$5:$A$54,0)),"ID not in Prompt Set"))</f>
        <v/>
      </c>
      <c r="E162" s="11"/>
      <c r="F162" s="11"/>
      <c r="G162" s="11"/>
      <c r="H162" s="11"/>
      <c r="I162" s="13"/>
      <c r="J162" s="11"/>
      <c r="K162" s="13"/>
      <c r="L162" s="13"/>
    </row>
    <row r="163" customFormat="false" ht="15" hidden="false" customHeight="false" outlineLevel="0" collapsed="false">
      <c r="A163" s="14"/>
      <c r="B163" s="15" t="str">
        <f aca="false">IF($A163="","",TEXT($A163,"YYYY-MM"))</f>
        <v/>
      </c>
      <c r="C163" s="15"/>
      <c r="D163" s="16" t="str">
        <f aca="false">IF($C163="","",IFERROR(INDEX('Prompt Set'!$B$5:$B$54,MATCH($C163,'Prompt Set'!$A$5:$A$54,0)),"ID not in Prompt Set"))</f>
        <v/>
      </c>
      <c r="E163" s="15"/>
      <c r="F163" s="15"/>
      <c r="G163" s="15"/>
      <c r="H163" s="15"/>
      <c r="I163" s="17"/>
      <c r="J163" s="15"/>
      <c r="K163" s="17"/>
      <c r="L163" s="17"/>
    </row>
    <row r="164" customFormat="false" ht="15" hidden="false" customHeight="false" outlineLevel="0" collapsed="false">
      <c r="A164" s="10"/>
      <c r="B164" s="11" t="str">
        <f aca="false">IF($A164="","",TEXT($A164,"YYYY-MM"))</f>
        <v/>
      </c>
      <c r="C164" s="11"/>
      <c r="D164" s="12" t="str">
        <f aca="false">IF($C164="","",IFERROR(INDEX('Prompt Set'!$B$5:$B$54,MATCH($C164,'Prompt Set'!$A$5:$A$54,0)),"ID not in Prompt Set"))</f>
        <v/>
      </c>
      <c r="E164" s="11"/>
      <c r="F164" s="11"/>
      <c r="G164" s="11"/>
      <c r="H164" s="11"/>
      <c r="I164" s="13"/>
      <c r="J164" s="11"/>
      <c r="K164" s="13"/>
      <c r="L164" s="13"/>
    </row>
    <row r="165" customFormat="false" ht="15" hidden="false" customHeight="false" outlineLevel="0" collapsed="false">
      <c r="A165" s="14"/>
      <c r="B165" s="15" t="str">
        <f aca="false">IF($A165="","",TEXT($A165,"YYYY-MM"))</f>
        <v/>
      </c>
      <c r="C165" s="15"/>
      <c r="D165" s="16" t="str">
        <f aca="false">IF($C165="","",IFERROR(INDEX('Prompt Set'!$B$5:$B$54,MATCH($C165,'Prompt Set'!$A$5:$A$54,0)),"ID not in Prompt Set"))</f>
        <v/>
      </c>
      <c r="E165" s="15"/>
      <c r="F165" s="15"/>
      <c r="G165" s="15"/>
      <c r="H165" s="15"/>
      <c r="I165" s="17"/>
      <c r="J165" s="15"/>
      <c r="K165" s="17"/>
      <c r="L165" s="17"/>
    </row>
    <row r="166" customFormat="false" ht="15" hidden="false" customHeight="false" outlineLevel="0" collapsed="false">
      <c r="A166" s="10"/>
      <c r="B166" s="11" t="str">
        <f aca="false">IF($A166="","",TEXT($A166,"YYYY-MM"))</f>
        <v/>
      </c>
      <c r="C166" s="11"/>
      <c r="D166" s="12" t="str">
        <f aca="false">IF($C166="","",IFERROR(INDEX('Prompt Set'!$B$5:$B$54,MATCH($C166,'Prompt Set'!$A$5:$A$54,0)),"ID not in Prompt Set"))</f>
        <v/>
      </c>
      <c r="E166" s="11"/>
      <c r="F166" s="11"/>
      <c r="G166" s="11"/>
      <c r="H166" s="11"/>
      <c r="I166" s="13"/>
      <c r="J166" s="11"/>
      <c r="K166" s="13"/>
      <c r="L166" s="13"/>
    </row>
    <row r="167" customFormat="false" ht="15" hidden="false" customHeight="false" outlineLevel="0" collapsed="false">
      <c r="A167" s="14"/>
      <c r="B167" s="15" t="str">
        <f aca="false">IF($A167="","",TEXT($A167,"YYYY-MM"))</f>
        <v/>
      </c>
      <c r="C167" s="15"/>
      <c r="D167" s="16" t="str">
        <f aca="false">IF($C167="","",IFERROR(INDEX('Prompt Set'!$B$5:$B$54,MATCH($C167,'Prompt Set'!$A$5:$A$54,0)),"ID not in Prompt Set"))</f>
        <v/>
      </c>
      <c r="E167" s="15"/>
      <c r="F167" s="15"/>
      <c r="G167" s="15"/>
      <c r="H167" s="15"/>
      <c r="I167" s="17"/>
      <c r="J167" s="15"/>
      <c r="K167" s="17"/>
      <c r="L167" s="17"/>
    </row>
    <row r="168" customFormat="false" ht="15" hidden="false" customHeight="false" outlineLevel="0" collapsed="false">
      <c r="A168" s="10"/>
      <c r="B168" s="11" t="str">
        <f aca="false">IF($A168="","",TEXT($A168,"YYYY-MM"))</f>
        <v/>
      </c>
      <c r="C168" s="11"/>
      <c r="D168" s="12" t="str">
        <f aca="false">IF($C168="","",IFERROR(INDEX('Prompt Set'!$B$5:$B$54,MATCH($C168,'Prompt Set'!$A$5:$A$54,0)),"ID not in Prompt Set"))</f>
        <v/>
      </c>
      <c r="E168" s="11"/>
      <c r="F168" s="11"/>
      <c r="G168" s="11"/>
      <c r="H168" s="11"/>
      <c r="I168" s="13"/>
      <c r="J168" s="11"/>
      <c r="K168" s="13"/>
      <c r="L168" s="13"/>
    </row>
    <row r="169" customFormat="false" ht="15" hidden="false" customHeight="false" outlineLevel="0" collapsed="false">
      <c r="A169" s="14"/>
      <c r="B169" s="15" t="str">
        <f aca="false">IF($A169="","",TEXT($A169,"YYYY-MM"))</f>
        <v/>
      </c>
      <c r="C169" s="15"/>
      <c r="D169" s="16" t="str">
        <f aca="false">IF($C169="","",IFERROR(INDEX('Prompt Set'!$B$5:$B$54,MATCH($C169,'Prompt Set'!$A$5:$A$54,0)),"ID not in Prompt Set"))</f>
        <v/>
      </c>
      <c r="E169" s="15"/>
      <c r="F169" s="15"/>
      <c r="G169" s="15"/>
      <c r="H169" s="15"/>
      <c r="I169" s="17"/>
      <c r="J169" s="15"/>
      <c r="K169" s="17"/>
      <c r="L169" s="17"/>
    </row>
    <row r="170" customFormat="false" ht="15" hidden="false" customHeight="false" outlineLevel="0" collapsed="false">
      <c r="A170" s="10"/>
      <c r="B170" s="11" t="str">
        <f aca="false">IF($A170="","",TEXT($A170,"YYYY-MM"))</f>
        <v/>
      </c>
      <c r="C170" s="11"/>
      <c r="D170" s="12" t="str">
        <f aca="false">IF($C170="","",IFERROR(INDEX('Prompt Set'!$B$5:$B$54,MATCH($C170,'Prompt Set'!$A$5:$A$54,0)),"ID not in Prompt Set"))</f>
        <v/>
      </c>
      <c r="E170" s="11"/>
      <c r="F170" s="11"/>
      <c r="G170" s="11"/>
      <c r="H170" s="11"/>
      <c r="I170" s="13"/>
      <c r="J170" s="11"/>
      <c r="K170" s="13"/>
      <c r="L170" s="13"/>
    </row>
    <row r="171" customFormat="false" ht="15" hidden="false" customHeight="false" outlineLevel="0" collapsed="false">
      <c r="A171" s="14"/>
      <c r="B171" s="15" t="str">
        <f aca="false">IF($A171="","",TEXT($A171,"YYYY-MM"))</f>
        <v/>
      </c>
      <c r="C171" s="15"/>
      <c r="D171" s="16" t="str">
        <f aca="false">IF($C171="","",IFERROR(INDEX('Prompt Set'!$B$5:$B$54,MATCH($C171,'Prompt Set'!$A$5:$A$54,0)),"ID not in Prompt Set"))</f>
        <v/>
      </c>
      <c r="E171" s="15"/>
      <c r="F171" s="15"/>
      <c r="G171" s="15"/>
      <c r="H171" s="15"/>
      <c r="I171" s="17"/>
      <c r="J171" s="15"/>
      <c r="K171" s="17"/>
      <c r="L171" s="17"/>
    </row>
    <row r="172" customFormat="false" ht="15" hidden="false" customHeight="false" outlineLevel="0" collapsed="false">
      <c r="A172" s="10"/>
      <c r="B172" s="11" t="str">
        <f aca="false">IF($A172="","",TEXT($A172,"YYYY-MM"))</f>
        <v/>
      </c>
      <c r="C172" s="11"/>
      <c r="D172" s="12" t="str">
        <f aca="false">IF($C172="","",IFERROR(INDEX('Prompt Set'!$B$5:$B$54,MATCH($C172,'Prompt Set'!$A$5:$A$54,0)),"ID not in Prompt Set"))</f>
        <v/>
      </c>
      <c r="E172" s="11"/>
      <c r="F172" s="11"/>
      <c r="G172" s="11"/>
      <c r="H172" s="11"/>
      <c r="I172" s="13"/>
      <c r="J172" s="11"/>
      <c r="K172" s="13"/>
      <c r="L172" s="13"/>
    </row>
    <row r="173" customFormat="false" ht="15" hidden="false" customHeight="false" outlineLevel="0" collapsed="false">
      <c r="A173" s="14"/>
      <c r="B173" s="15" t="str">
        <f aca="false">IF($A173="","",TEXT($A173,"YYYY-MM"))</f>
        <v/>
      </c>
      <c r="C173" s="15"/>
      <c r="D173" s="16" t="str">
        <f aca="false">IF($C173="","",IFERROR(INDEX('Prompt Set'!$B$5:$B$54,MATCH($C173,'Prompt Set'!$A$5:$A$54,0)),"ID not in Prompt Set"))</f>
        <v/>
      </c>
      <c r="E173" s="15"/>
      <c r="F173" s="15"/>
      <c r="G173" s="15"/>
      <c r="H173" s="15"/>
      <c r="I173" s="17"/>
      <c r="J173" s="15"/>
      <c r="K173" s="17"/>
      <c r="L173" s="17"/>
    </row>
    <row r="174" customFormat="false" ht="15" hidden="false" customHeight="false" outlineLevel="0" collapsed="false">
      <c r="A174" s="10"/>
      <c r="B174" s="11" t="str">
        <f aca="false">IF($A174="","",TEXT($A174,"YYYY-MM"))</f>
        <v/>
      </c>
      <c r="C174" s="11"/>
      <c r="D174" s="12" t="str">
        <f aca="false">IF($C174="","",IFERROR(INDEX('Prompt Set'!$B$5:$B$54,MATCH($C174,'Prompt Set'!$A$5:$A$54,0)),"ID not in Prompt Set"))</f>
        <v/>
      </c>
      <c r="E174" s="11"/>
      <c r="F174" s="11"/>
      <c r="G174" s="11"/>
      <c r="H174" s="11"/>
      <c r="I174" s="13"/>
      <c r="J174" s="11"/>
      <c r="K174" s="13"/>
      <c r="L174" s="13"/>
    </row>
    <row r="175" customFormat="false" ht="15" hidden="false" customHeight="false" outlineLevel="0" collapsed="false">
      <c r="A175" s="14"/>
      <c r="B175" s="15" t="str">
        <f aca="false">IF($A175="","",TEXT($A175,"YYYY-MM"))</f>
        <v/>
      </c>
      <c r="C175" s="15"/>
      <c r="D175" s="16" t="str">
        <f aca="false">IF($C175="","",IFERROR(INDEX('Prompt Set'!$B$5:$B$54,MATCH($C175,'Prompt Set'!$A$5:$A$54,0)),"ID not in Prompt Set"))</f>
        <v/>
      </c>
      <c r="E175" s="15"/>
      <c r="F175" s="15"/>
      <c r="G175" s="15"/>
      <c r="H175" s="15"/>
      <c r="I175" s="17"/>
      <c r="J175" s="15"/>
      <c r="K175" s="17"/>
      <c r="L175" s="17"/>
    </row>
    <row r="176" customFormat="false" ht="15" hidden="false" customHeight="false" outlineLevel="0" collapsed="false">
      <c r="A176" s="10"/>
      <c r="B176" s="11" t="str">
        <f aca="false">IF($A176="","",TEXT($A176,"YYYY-MM"))</f>
        <v/>
      </c>
      <c r="C176" s="11"/>
      <c r="D176" s="12" t="str">
        <f aca="false">IF($C176="","",IFERROR(INDEX('Prompt Set'!$B$5:$B$54,MATCH($C176,'Prompt Set'!$A$5:$A$54,0)),"ID not in Prompt Set"))</f>
        <v/>
      </c>
      <c r="E176" s="11"/>
      <c r="F176" s="11"/>
      <c r="G176" s="11"/>
      <c r="H176" s="11"/>
      <c r="I176" s="13"/>
      <c r="J176" s="11"/>
      <c r="K176" s="13"/>
      <c r="L176" s="13"/>
    </row>
    <row r="177" customFormat="false" ht="15" hidden="false" customHeight="false" outlineLevel="0" collapsed="false">
      <c r="A177" s="14"/>
      <c r="B177" s="15" t="str">
        <f aca="false">IF($A177="","",TEXT($A177,"YYYY-MM"))</f>
        <v/>
      </c>
      <c r="C177" s="15"/>
      <c r="D177" s="16" t="str">
        <f aca="false">IF($C177="","",IFERROR(INDEX('Prompt Set'!$B$5:$B$54,MATCH($C177,'Prompt Set'!$A$5:$A$54,0)),"ID not in Prompt Set"))</f>
        <v/>
      </c>
      <c r="E177" s="15"/>
      <c r="F177" s="15"/>
      <c r="G177" s="15"/>
      <c r="H177" s="15"/>
      <c r="I177" s="17"/>
      <c r="J177" s="15"/>
      <c r="K177" s="17"/>
      <c r="L177" s="17"/>
    </row>
    <row r="178" customFormat="false" ht="15" hidden="false" customHeight="false" outlineLevel="0" collapsed="false">
      <c r="A178" s="10"/>
      <c r="B178" s="11" t="str">
        <f aca="false">IF($A178="","",TEXT($A178,"YYYY-MM"))</f>
        <v/>
      </c>
      <c r="C178" s="11"/>
      <c r="D178" s="12" t="str">
        <f aca="false">IF($C178="","",IFERROR(INDEX('Prompt Set'!$B$5:$B$54,MATCH($C178,'Prompt Set'!$A$5:$A$54,0)),"ID not in Prompt Set"))</f>
        <v/>
      </c>
      <c r="E178" s="11"/>
      <c r="F178" s="11"/>
      <c r="G178" s="11"/>
      <c r="H178" s="11"/>
      <c r="I178" s="13"/>
      <c r="J178" s="11"/>
      <c r="K178" s="13"/>
      <c r="L178" s="13"/>
    </row>
    <row r="179" customFormat="false" ht="15" hidden="false" customHeight="false" outlineLevel="0" collapsed="false">
      <c r="A179" s="14"/>
      <c r="B179" s="15" t="str">
        <f aca="false">IF($A179="","",TEXT($A179,"YYYY-MM"))</f>
        <v/>
      </c>
      <c r="C179" s="15"/>
      <c r="D179" s="16" t="str">
        <f aca="false">IF($C179="","",IFERROR(INDEX('Prompt Set'!$B$5:$B$54,MATCH($C179,'Prompt Set'!$A$5:$A$54,0)),"ID not in Prompt Set"))</f>
        <v/>
      </c>
      <c r="E179" s="15"/>
      <c r="F179" s="15"/>
      <c r="G179" s="15"/>
      <c r="H179" s="15"/>
      <c r="I179" s="17"/>
      <c r="J179" s="15"/>
      <c r="K179" s="17"/>
      <c r="L179" s="17"/>
    </row>
    <row r="180" customFormat="false" ht="15" hidden="false" customHeight="false" outlineLevel="0" collapsed="false">
      <c r="A180" s="10"/>
      <c r="B180" s="11" t="str">
        <f aca="false">IF($A180="","",TEXT($A180,"YYYY-MM"))</f>
        <v/>
      </c>
      <c r="C180" s="11"/>
      <c r="D180" s="12" t="str">
        <f aca="false">IF($C180="","",IFERROR(INDEX('Prompt Set'!$B$5:$B$54,MATCH($C180,'Prompt Set'!$A$5:$A$54,0)),"ID not in Prompt Set"))</f>
        <v/>
      </c>
      <c r="E180" s="11"/>
      <c r="F180" s="11"/>
      <c r="G180" s="11"/>
      <c r="H180" s="11"/>
      <c r="I180" s="13"/>
      <c r="J180" s="11"/>
      <c r="K180" s="13"/>
      <c r="L180" s="13"/>
    </row>
    <row r="181" customFormat="false" ht="15" hidden="false" customHeight="false" outlineLevel="0" collapsed="false">
      <c r="A181" s="14"/>
      <c r="B181" s="15" t="str">
        <f aca="false">IF($A181="","",TEXT($A181,"YYYY-MM"))</f>
        <v/>
      </c>
      <c r="C181" s="15"/>
      <c r="D181" s="16" t="str">
        <f aca="false">IF($C181="","",IFERROR(INDEX('Prompt Set'!$B$5:$B$54,MATCH($C181,'Prompt Set'!$A$5:$A$54,0)),"ID not in Prompt Set"))</f>
        <v/>
      </c>
      <c r="E181" s="15"/>
      <c r="F181" s="15"/>
      <c r="G181" s="15"/>
      <c r="H181" s="15"/>
      <c r="I181" s="17"/>
      <c r="J181" s="15"/>
      <c r="K181" s="17"/>
      <c r="L181" s="17"/>
    </row>
    <row r="182" customFormat="false" ht="15" hidden="false" customHeight="false" outlineLevel="0" collapsed="false">
      <c r="A182" s="10"/>
      <c r="B182" s="11" t="str">
        <f aca="false">IF($A182="","",TEXT($A182,"YYYY-MM"))</f>
        <v/>
      </c>
      <c r="C182" s="11"/>
      <c r="D182" s="12" t="str">
        <f aca="false">IF($C182="","",IFERROR(INDEX('Prompt Set'!$B$5:$B$54,MATCH($C182,'Prompt Set'!$A$5:$A$54,0)),"ID not in Prompt Set"))</f>
        <v/>
      </c>
      <c r="E182" s="11"/>
      <c r="F182" s="11"/>
      <c r="G182" s="11"/>
      <c r="H182" s="11"/>
      <c r="I182" s="13"/>
      <c r="J182" s="11"/>
      <c r="K182" s="13"/>
      <c r="L182" s="13"/>
    </row>
    <row r="183" customFormat="false" ht="15" hidden="false" customHeight="false" outlineLevel="0" collapsed="false">
      <c r="A183" s="14"/>
      <c r="B183" s="15" t="str">
        <f aca="false">IF($A183="","",TEXT($A183,"YYYY-MM"))</f>
        <v/>
      </c>
      <c r="C183" s="15"/>
      <c r="D183" s="16" t="str">
        <f aca="false">IF($C183="","",IFERROR(INDEX('Prompt Set'!$B$5:$B$54,MATCH($C183,'Prompt Set'!$A$5:$A$54,0)),"ID not in Prompt Set"))</f>
        <v/>
      </c>
      <c r="E183" s="15"/>
      <c r="F183" s="15"/>
      <c r="G183" s="15"/>
      <c r="H183" s="15"/>
      <c r="I183" s="17"/>
      <c r="J183" s="15"/>
      <c r="K183" s="17"/>
      <c r="L183" s="17"/>
    </row>
    <row r="184" customFormat="false" ht="15" hidden="false" customHeight="false" outlineLevel="0" collapsed="false">
      <c r="A184" s="10"/>
      <c r="B184" s="11" t="str">
        <f aca="false">IF($A184="","",TEXT($A184,"YYYY-MM"))</f>
        <v/>
      </c>
      <c r="C184" s="11"/>
      <c r="D184" s="12" t="str">
        <f aca="false">IF($C184="","",IFERROR(INDEX('Prompt Set'!$B$5:$B$54,MATCH($C184,'Prompt Set'!$A$5:$A$54,0)),"ID not in Prompt Set"))</f>
        <v/>
      </c>
      <c r="E184" s="11"/>
      <c r="F184" s="11"/>
      <c r="G184" s="11"/>
      <c r="H184" s="11"/>
      <c r="I184" s="13"/>
      <c r="J184" s="11"/>
      <c r="K184" s="13"/>
      <c r="L184" s="13"/>
    </row>
    <row r="185" customFormat="false" ht="15" hidden="false" customHeight="false" outlineLevel="0" collapsed="false">
      <c r="A185" s="14"/>
      <c r="B185" s="15" t="str">
        <f aca="false">IF($A185="","",TEXT($A185,"YYYY-MM"))</f>
        <v/>
      </c>
      <c r="C185" s="15"/>
      <c r="D185" s="16" t="str">
        <f aca="false">IF($C185="","",IFERROR(INDEX('Prompt Set'!$B$5:$B$54,MATCH($C185,'Prompt Set'!$A$5:$A$54,0)),"ID not in Prompt Set"))</f>
        <v/>
      </c>
      <c r="E185" s="15"/>
      <c r="F185" s="15"/>
      <c r="G185" s="15"/>
      <c r="H185" s="15"/>
      <c r="I185" s="17"/>
      <c r="J185" s="15"/>
      <c r="K185" s="17"/>
      <c r="L185" s="17"/>
    </row>
    <row r="186" customFormat="false" ht="15" hidden="false" customHeight="false" outlineLevel="0" collapsed="false">
      <c r="A186" s="10"/>
      <c r="B186" s="11" t="str">
        <f aca="false">IF($A186="","",TEXT($A186,"YYYY-MM"))</f>
        <v/>
      </c>
      <c r="C186" s="11"/>
      <c r="D186" s="12" t="str">
        <f aca="false">IF($C186="","",IFERROR(INDEX('Prompt Set'!$B$5:$B$54,MATCH($C186,'Prompt Set'!$A$5:$A$54,0)),"ID not in Prompt Set"))</f>
        <v/>
      </c>
      <c r="E186" s="11"/>
      <c r="F186" s="11"/>
      <c r="G186" s="11"/>
      <c r="H186" s="11"/>
      <c r="I186" s="13"/>
      <c r="J186" s="11"/>
      <c r="K186" s="13"/>
      <c r="L186" s="13"/>
    </row>
    <row r="187" customFormat="false" ht="15" hidden="false" customHeight="false" outlineLevel="0" collapsed="false">
      <c r="A187" s="14"/>
      <c r="B187" s="15" t="str">
        <f aca="false">IF($A187="","",TEXT($A187,"YYYY-MM"))</f>
        <v/>
      </c>
      <c r="C187" s="15"/>
      <c r="D187" s="16" t="str">
        <f aca="false">IF($C187="","",IFERROR(INDEX('Prompt Set'!$B$5:$B$54,MATCH($C187,'Prompt Set'!$A$5:$A$54,0)),"ID not in Prompt Set"))</f>
        <v/>
      </c>
      <c r="E187" s="15"/>
      <c r="F187" s="15"/>
      <c r="G187" s="15"/>
      <c r="H187" s="15"/>
      <c r="I187" s="17"/>
      <c r="J187" s="15"/>
      <c r="K187" s="17"/>
      <c r="L187" s="17"/>
    </row>
    <row r="188" customFormat="false" ht="15" hidden="false" customHeight="false" outlineLevel="0" collapsed="false">
      <c r="A188" s="10"/>
      <c r="B188" s="11" t="str">
        <f aca="false">IF($A188="","",TEXT($A188,"YYYY-MM"))</f>
        <v/>
      </c>
      <c r="C188" s="11"/>
      <c r="D188" s="12" t="str">
        <f aca="false">IF($C188="","",IFERROR(INDEX('Prompt Set'!$B$5:$B$54,MATCH($C188,'Prompt Set'!$A$5:$A$54,0)),"ID not in Prompt Set"))</f>
        <v/>
      </c>
      <c r="E188" s="11"/>
      <c r="F188" s="11"/>
      <c r="G188" s="11"/>
      <c r="H188" s="11"/>
      <c r="I188" s="13"/>
      <c r="J188" s="11"/>
      <c r="K188" s="13"/>
      <c r="L188" s="13"/>
    </row>
    <row r="189" customFormat="false" ht="15" hidden="false" customHeight="false" outlineLevel="0" collapsed="false">
      <c r="A189" s="14"/>
      <c r="B189" s="15" t="str">
        <f aca="false">IF($A189="","",TEXT($A189,"YYYY-MM"))</f>
        <v/>
      </c>
      <c r="C189" s="15"/>
      <c r="D189" s="16" t="str">
        <f aca="false">IF($C189="","",IFERROR(INDEX('Prompt Set'!$B$5:$B$54,MATCH($C189,'Prompt Set'!$A$5:$A$54,0)),"ID not in Prompt Set"))</f>
        <v/>
      </c>
      <c r="E189" s="15"/>
      <c r="F189" s="15"/>
      <c r="G189" s="15"/>
      <c r="H189" s="15"/>
      <c r="I189" s="17"/>
      <c r="J189" s="15"/>
      <c r="K189" s="17"/>
      <c r="L189" s="17"/>
    </row>
    <row r="190" customFormat="false" ht="15" hidden="false" customHeight="false" outlineLevel="0" collapsed="false">
      <c r="A190" s="10"/>
      <c r="B190" s="11" t="str">
        <f aca="false">IF($A190="","",TEXT($A190,"YYYY-MM"))</f>
        <v/>
      </c>
      <c r="C190" s="11"/>
      <c r="D190" s="12" t="str">
        <f aca="false">IF($C190="","",IFERROR(INDEX('Prompt Set'!$B$5:$B$54,MATCH($C190,'Prompt Set'!$A$5:$A$54,0)),"ID not in Prompt Set"))</f>
        <v/>
      </c>
      <c r="E190" s="11"/>
      <c r="F190" s="11"/>
      <c r="G190" s="11"/>
      <c r="H190" s="11"/>
      <c r="I190" s="13"/>
      <c r="J190" s="11"/>
      <c r="K190" s="13"/>
      <c r="L190" s="13"/>
    </row>
    <row r="191" customFormat="false" ht="15" hidden="false" customHeight="false" outlineLevel="0" collapsed="false">
      <c r="A191" s="14"/>
      <c r="B191" s="15" t="str">
        <f aca="false">IF($A191="","",TEXT($A191,"YYYY-MM"))</f>
        <v/>
      </c>
      <c r="C191" s="15"/>
      <c r="D191" s="16" t="str">
        <f aca="false">IF($C191="","",IFERROR(INDEX('Prompt Set'!$B$5:$B$54,MATCH($C191,'Prompt Set'!$A$5:$A$54,0)),"ID not in Prompt Set"))</f>
        <v/>
      </c>
      <c r="E191" s="15"/>
      <c r="F191" s="15"/>
      <c r="G191" s="15"/>
      <c r="H191" s="15"/>
      <c r="I191" s="17"/>
      <c r="J191" s="15"/>
      <c r="K191" s="17"/>
      <c r="L191" s="17"/>
    </row>
    <row r="192" customFormat="false" ht="15" hidden="false" customHeight="false" outlineLevel="0" collapsed="false">
      <c r="A192" s="10"/>
      <c r="B192" s="11" t="str">
        <f aca="false">IF($A192="","",TEXT($A192,"YYYY-MM"))</f>
        <v/>
      </c>
      <c r="C192" s="11"/>
      <c r="D192" s="12" t="str">
        <f aca="false">IF($C192="","",IFERROR(INDEX('Prompt Set'!$B$5:$B$54,MATCH($C192,'Prompt Set'!$A$5:$A$54,0)),"ID not in Prompt Set"))</f>
        <v/>
      </c>
      <c r="E192" s="11"/>
      <c r="F192" s="11"/>
      <c r="G192" s="11"/>
      <c r="H192" s="11"/>
      <c r="I192" s="13"/>
      <c r="J192" s="11"/>
      <c r="K192" s="13"/>
      <c r="L192" s="13"/>
    </row>
    <row r="193" customFormat="false" ht="15" hidden="false" customHeight="false" outlineLevel="0" collapsed="false">
      <c r="A193" s="14"/>
      <c r="B193" s="15" t="str">
        <f aca="false">IF($A193="","",TEXT($A193,"YYYY-MM"))</f>
        <v/>
      </c>
      <c r="C193" s="15"/>
      <c r="D193" s="16" t="str">
        <f aca="false">IF($C193="","",IFERROR(INDEX('Prompt Set'!$B$5:$B$54,MATCH($C193,'Prompt Set'!$A$5:$A$54,0)),"ID not in Prompt Set"))</f>
        <v/>
      </c>
      <c r="E193" s="15"/>
      <c r="F193" s="15"/>
      <c r="G193" s="15"/>
      <c r="H193" s="15"/>
      <c r="I193" s="17"/>
      <c r="J193" s="15"/>
      <c r="K193" s="17"/>
      <c r="L193" s="17"/>
    </row>
    <row r="194" customFormat="false" ht="15" hidden="false" customHeight="false" outlineLevel="0" collapsed="false">
      <c r="A194" s="10"/>
      <c r="B194" s="11" t="str">
        <f aca="false">IF($A194="","",TEXT($A194,"YYYY-MM"))</f>
        <v/>
      </c>
      <c r="C194" s="11"/>
      <c r="D194" s="12" t="str">
        <f aca="false">IF($C194="","",IFERROR(INDEX('Prompt Set'!$B$5:$B$54,MATCH($C194,'Prompt Set'!$A$5:$A$54,0)),"ID not in Prompt Set"))</f>
        <v/>
      </c>
      <c r="E194" s="11"/>
      <c r="F194" s="11"/>
      <c r="G194" s="11"/>
      <c r="H194" s="11"/>
      <c r="I194" s="13"/>
      <c r="J194" s="11"/>
      <c r="K194" s="13"/>
      <c r="L194" s="13"/>
    </row>
    <row r="195" customFormat="false" ht="15" hidden="false" customHeight="false" outlineLevel="0" collapsed="false">
      <c r="A195" s="14"/>
      <c r="B195" s="15" t="str">
        <f aca="false">IF($A195="","",TEXT($A195,"YYYY-MM"))</f>
        <v/>
      </c>
      <c r="C195" s="15"/>
      <c r="D195" s="16" t="str">
        <f aca="false">IF($C195="","",IFERROR(INDEX('Prompt Set'!$B$5:$B$54,MATCH($C195,'Prompt Set'!$A$5:$A$54,0)),"ID not in Prompt Set"))</f>
        <v/>
      </c>
      <c r="E195" s="15"/>
      <c r="F195" s="15"/>
      <c r="G195" s="15"/>
      <c r="H195" s="15"/>
      <c r="I195" s="17"/>
      <c r="J195" s="15"/>
      <c r="K195" s="17"/>
      <c r="L195" s="17"/>
    </row>
    <row r="196" customFormat="false" ht="15" hidden="false" customHeight="false" outlineLevel="0" collapsed="false">
      <c r="A196" s="10"/>
      <c r="B196" s="11" t="str">
        <f aca="false">IF($A196="","",TEXT($A196,"YYYY-MM"))</f>
        <v/>
      </c>
      <c r="C196" s="11"/>
      <c r="D196" s="12" t="str">
        <f aca="false">IF($C196="","",IFERROR(INDEX('Prompt Set'!$B$5:$B$54,MATCH($C196,'Prompt Set'!$A$5:$A$54,0)),"ID not in Prompt Set"))</f>
        <v/>
      </c>
      <c r="E196" s="11"/>
      <c r="F196" s="11"/>
      <c r="G196" s="11"/>
      <c r="H196" s="11"/>
      <c r="I196" s="13"/>
      <c r="J196" s="11"/>
      <c r="K196" s="13"/>
      <c r="L196" s="13"/>
    </row>
    <row r="197" customFormat="false" ht="15" hidden="false" customHeight="false" outlineLevel="0" collapsed="false">
      <c r="A197" s="14"/>
      <c r="B197" s="15" t="str">
        <f aca="false">IF($A197="","",TEXT($A197,"YYYY-MM"))</f>
        <v/>
      </c>
      <c r="C197" s="15"/>
      <c r="D197" s="16" t="str">
        <f aca="false">IF($C197="","",IFERROR(INDEX('Prompt Set'!$B$5:$B$54,MATCH($C197,'Prompt Set'!$A$5:$A$54,0)),"ID not in Prompt Set"))</f>
        <v/>
      </c>
      <c r="E197" s="15"/>
      <c r="F197" s="15"/>
      <c r="G197" s="15"/>
      <c r="H197" s="15"/>
      <c r="I197" s="17"/>
      <c r="J197" s="15"/>
      <c r="K197" s="17"/>
      <c r="L197" s="17"/>
    </row>
    <row r="198" customFormat="false" ht="15" hidden="false" customHeight="false" outlineLevel="0" collapsed="false">
      <c r="A198" s="10"/>
      <c r="B198" s="11" t="str">
        <f aca="false">IF($A198="","",TEXT($A198,"YYYY-MM"))</f>
        <v/>
      </c>
      <c r="C198" s="11"/>
      <c r="D198" s="12" t="str">
        <f aca="false">IF($C198="","",IFERROR(INDEX('Prompt Set'!$B$5:$B$54,MATCH($C198,'Prompt Set'!$A$5:$A$54,0)),"ID not in Prompt Set"))</f>
        <v/>
      </c>
      <c r="E198" s="11"/>
      <c r="F198" s="11"/>
      <c r="G198" s="11"/>
      <c r="H198" s="11"/>
      <c r="I198" s="13"/>
      <c r="J198" s="11"/>
      <c r="K198" s="13"/>
      <c r="L198" s="13"/>
    </row>
    <row r="199" customFormat="false" ht="15" hidden="false" customHeight="false" outlineLevel="0" collapsed="false">
      <c r="A199" s="14"/>
      <c r="B199" s="15" t="str">
        <f aca="false">IF($A199="","",TEXT($A199,"YYYY-MM"))</f>
        <v/>
      </c>
      <c r="C199" s="15"/>
      <c r="D199" s="16" t="str">
        <f aca="false">IF($C199="","",IFERROR(INDEX('Prompt Set'!$B$5:$B$54,MATCH($C199,'Prompt Set'!$A$5:$A$54,0)),"ID not in Prompt Set"))</f>
        <v/>
      </c>
      <c r="E199" s="15"/>
      <c r="F199" s="15"/>
      <c r="G199" s="15"/>
      <c r="H199" s="15"/>
      <c r="I199" s="17"/>
      <c r="J199" s="15"/>
      <c r="K199" s="17"/>
      <c r="L199" s="17"/>
    </row>
    <row r="200" customFormat="false" ht="15" hidden="false" customHeight="false" outlineLevel="0" collapsed="false">
      <c r="A200" s="10"/>
      <c r="B200" s="11" t="str">
        <f aca="false">IF($A200="","",TEXT($A200,"YYYY-MM"))</f>
        <v/>
      </c>
      <c r="C200" s="11"/>
      <c r="D200" s="12" t="str">
        <f aca="false">IF($C200="","",IFERROR(INDEX('Prompt Set'!$B$5:$B$54,MATCH($C200,'Prompt Set'!$A$5:$A$54,0)),"ID not in Prompt Set"))</f>
        <v/>
      </c>
      <c r="E200" s="11"/>
      <c r="F200" s="11"/>
      <c r="G200" s="11"/>
      <c r="H200" s="11"/>
      <c r="I200" s="13"/>
      <c r="J200" s="11"/>
      <c r="K200" s="13"/>
      <c r="L200" s="13"/>
    </row>
    <row r="201" customFormat="false" ht="15" hidden="false" customHeight="false" outlineLevel="0" collapsed="false">
      <c r="A201" s="14"/>
      <c r="B201" s="15" t="str">
        <f aca="false">IF($A201="","",TEXT($A201,"YYYY-MM"))</f>
        <v/>
      </c>
      <c r="C201" s="15"/>
      <c r="D201" s="16" t="str">
        <f aca="false">IF($C201="","",IFERROR(INDEX('Prompt Set'!$B$5:$B$54,MATCH($C201,'Prompt Set'!$A$5:$A$54,0)),"ID not in Prompt Set"))</f>
        <v/>
      </c>
      <c r="E201" s="15"/>
      <c r="F201" s="15"/>
      <c r="G201" s="15"/>
      <c r="H201" s="15"/>
      <c r="I201" s="17"/>
      <c r="J201" s="15"/>
      <c r="K201" s="17"/>
      <c r="L201" s="17"/>
    </row>
    <row r="202" customFormat="false" ht="15" hidden="false" customHeight="false" outlineLevel="0" collapsed="false">
      <c r="A202" s="10"/>
      <c r="B202" s="11" t="str">
        <f aca="false">IF($A202="","",TEXT($A202,"YYYY-MM"))</f>
        <v/>
      </c>
      <c r="C202" s="11"/>
      <c r="D202" s="12" t="str">
        <f aca="false">IF($C202="","",IFERROR(INDEX('Prompt Set'!$B$5:$B$54,MATCH($C202,'Prompt Set'!$A$5:$A$54,0)),"ID not in Prompt Set"))</f>
        <v/>
      </c>
      <c r="E202" s="11"/>
      <c r="F202" s="11"/>
      <c r="G202" s="11"/>
      <c r="H202" s="11"/>
      <c r="I202" s="13"/>
      <c r="J202" s="11"/>
      <c r="K202" s="13"/>
      <c r="L202" s="13"/>
    </row>
    <row r="203" customFormat="false" ht="15" hidden="false" customHeight="false" outlineLevel="0" collapsed="false">
      <c r="A203" s="14"/>
      <c r="B203" s="15" t="str">
        <f aca="false">IF($A203="","",TEXT($A203,"YYYY-MM"))</f>
        <v/>
      </c>
      <c r="C203" s="15"/>
      <c r="D203" s="16" t="str">
        <f aca="false">IF($C203="","",IFERROR(INDEX('Prompt Set'!$B$5:$B$54,MATCH($C203,'Prompt Set'!$A$5:$A$54,0)),"ID not in Prompt Set"))</f>
        <v/>
      </c>
      <c r="E203" s="15"/>
      <c r="F203" s="15"/>
      <c r="G203" s="15"/>
      <c r="H203" s="15"/>
      <c r="I203" s="17"/>
      <c r="J203" s="15"/>
      <c r="K203" s="17"/>
      <c r="L203" s="17"/>
    </row>
    <row r="204" customFormat="false" ht="15" hidden="false" customHeight="false" outlineLevel="0" collapsed="false">
      <c r="A204" s="10"/>
      <c r="B204" s="11" t="str">
        <f aca="false">IF($A204="","",TEXT($A204,"YYYY-MM"))</f>
        <v/>
      </c>
      <c r="C204" s="11"/>
      <c r="D204" s="12" t="str">
        <f aca="false">IF($C204="","",IFERROR(INDEX('Prompt Set'!$B$5:$B$54,MATCH($C204,'Prompt Set'!$A$5:$A$54,0)),"ID not in Prompt Set"))</f>
        <v/>
      </c>
      <c r="E204" s="11"/>
      <c r="F204" s="11"/>
      <c r="G204" s="11"/>
      <c r="H204" s="11"/>
      <c r="I204" s="13"/>
      <c r="J204" s="11"/>
      <c r="K204" s="13"/>
      <c r="L204" s="13"/>
    </row>
    <row r="205" customFormat="false" ht="15" hidden="false" customHeight="false" outlineLevel="0" collapsed="false">
      <c r="A205" s="14"/>
      <c r="B205" s="15" t="str">
        <f aca="false">IF($A205="","",TEXT($A205,"YYYY-MM"))</f>
        <v/>
      </c>
      <c r="C205" s="15"/>
      <c r="D205" s="16" t="str">
        <f aca="false">IF($C205="","",IFERROR(INDEX('Prompt Set'!$B$5:$B$54,MATCH($C205,'Prompt Set'!$A$5:$A$54,0)),"ID not in Prompt Set"))</f>
        <v/>
      </c>
      <c r="E205" s="15"/>
      <c r="F205" s="15"/>
      <c r="G205" s="15"/>
      <c r="H205" s="15"/>
      <c r="I205" s="17"/>
      <c r="J205" s="15"/>
      <c r="K205" s="17"/>
      <c r="L205" s="17"/>
    </row>
    <row r="206" customFormat="false" ht="15" hidden="false" customHeight="false" outlineLevel="0" collapsed="false">
      <c r="A206" s="10"/>
      <c r="B206" s="11" t="str">
        <f aca="false">IF($A206="","",TEXT($A206,"YYYY-MM"))</f>
        <v/>
      </c>
      <c r="C206" s="11"/>
      <c r="D206" s="12" t="str">
        <f aca="false">IF($C206="","",IFERROR(INDEX('Prompt Set'!$B$5:$B$54,MATCH($C206,'Prompt Set'!$A$5:$A$54,0)),"ID not in Prompt Set"))</f>
        <v/>
      </c>
      <c r="E206" s="11"/>
      <c r="F206" s="11"/>
      <c r="G206" s="11"/>
      <c r="H206" s="11"/>
      <c r="I206" s="13"/>
      <c r="J206" s="11"/>
      <c r="K206" s="13"/>
      <c r="L206" s="13"/>
    </row>
    <row r="207" customFormat="false" ht="15" hidden="false" customHeight="false" outlineLevel="0" collapsed="false">
      <c r="A207" s="14"/>
      <c r="B207" s="15" t="str">
        <f aca="false">IF($A207="","",TEXT($A207,"YYYY-MM"))</f>
        <v/>
      </c>
      <c r="C207" s="15"/>
      <c r="D207" s="16" t="str">
        <f aca="false">IF($C207="","",IFERROR(INDEX('Prompt Set'!$B$5:$B$54,MATCH($C207,'Prompt Set'!$A$5:$A$54,0)),"ID not in Prompt Set"))</f>
        <v/>
      </c>
      <c r="E207" s="15"/>
      <c r="F207" s="15"/>
      <c r="G207" s="15"/>
      <c r="H207" s="15"/>
      <c r="I207" s="17"/>
      <c r="J207" s="15"/>
      <c r="K207" s="17"/>
      <c r="L207" s="17"/>
    </row>
    <row r="208" customFormat="false" ht="15" hidden="false" customHeight="false" outlineLevel="0" collapsed="false">
      <c r="A208" s="10"/>
      <c r="B208" s="11" t="str">
        <f aca="false">IF($A208="","",TEXT($A208,"YYYY-MM"))</f>
        <v/>
      </c>
      <c r="C208" s="11"/>
      <c r="D208" s="12" t="str">
        <f aca="false">IF($C208="","",IFERROR(INDEX('Prompt Set'!$B$5:$B$54,MATCH($C208,'Prompt Set'!$A$5:$A$54,0)),"ID not in Prompt Set"))</f>
        <v/>
      </c>
      <c r="E208" s="11"/>
      <c r="F208" s="11"/>
      <c r="G208" s="11"/>
      <c r="H208" s="11"/>
      <c r="I208" s="13"/>
      <c r="J208" s="11"/>
      <c r="K208" s="13"/>
      <c r="L208" s="13"/>
    </row>
    <row r="209" customFormat="false" ht="15" hidden="false" customHeight="false" outlineLevel="0" collapsed="false">
      <c r="A209" s="14"/>
      <c r="B209" s="15" t="str">
        <f aca="false">IF($A209="","",TEXT($A209,"YYYY-MM"))</f>
        <v/>
      </c>
      <c r="C209" s="15"/>
      <c r="D209" s="16" t="str">
        <f aca="false">IF($C209="","",IFERROR(INDEX('Prompt Set'!$B$5:$B$54,MATCH($C209,'Prompt Set'!$A$5:$A$54,0)),"ID not in Prompt Set"))</f>
        <v/>
      </c>
      <c r="E209" s="15"/>
      <c r="F209" s="15"/>
      <c r="G209" s="15"/>
      <c r="H209" s="15"/>
      <c r="I209" s="17"/>
      <c r="J209" s="15"/>
      <c r="K209" s="17"/>
      <c r="L209" s="17"/>
    </row>
    <row r="210" customFormat="false" ht="15" hidden="false" customHeight="false" outlineLevel="0" collapsed="false">
      <c r="A210" s="10"/>
      <c r="B210" s="11" t="str">
        <f aca="false">IF($A210="","",TEXT($A210,"YYYY-MM"))</f>
        <v/>
      </c>
      <c r="C210" s="11"/>
      <c r="D210" s="12" t="str">
        <f aca="false">IF($C210="","",IFERROR(INDEX('Prompt Set'!$B$5:$B$54,MATCH($C210,'Prompt Set'!$A$5:$A$54,0)),"ID not in Prompt Set"))</f>
        <v/>
      </c>
      <c r="E210" s="11"/>
      <c r="F210" s="11"/>
      <c r="G210" s="11"/>
      <c r="H210" s="11"/>
      <c r="I210" s="13"/>
      <c r="J210" s="11"/>
      <c r="K210" s="13"/>
      <c r="L210" s="13"/>
    </row>
    <row r="211" customFormat="false" ht="15" hidden="false" customHeight="false" outlineLevel="0" collapsed="false">
      <c r="A211" s="14"/>
      <c r="B211" s="15" t="str">
        <f aca="false">IF($A211="","",TEXT($A211,"YYYY-MM"))</f>
        <v/>
      </c>
      <c r="C211" s="15"/>
      <c r="D211" s="16" t="str">
        <f aca="false">IF($C211="","",IFERROR(INDEX('Prompt Set'!$B$5:$B$54,MATCH($C211,'Prompt Set'!$A$5:$A$54,0)),"ID not in Prompt Set"))</f>
        <v/>
      </c>
      <c r="E211" s="15"/>
      <c r="F211" s="15"/>
      <c r="G211" s="15"/>
      <c r="H211" s="15"/>
      <c r="I211" s="17"/>
      <c r="J211" s="15"/>
      <c r="K211" s="17"/>
      <c r="L211" s="17"/>
    </row>
    <row r="212" customFormat="false" ht="15" hidden="false" customHeight="false" outlineLevel="0" collapsed="false">
      <c r="A212" s="10"/>
      <c r="B212" s="11" t="str">
        <f aca="false">IF($A212="","",TEXT($A212,"YYYY-MM"))</f>
        <v/>
      </c>
      <c r="C212" s="11"/>
      <c r="D212" s="12" t="str">
        <f aca="false">IF($C212="","",IFERROR(INDEX('Prompt Set'!$B$5:$B$54,MATCH($C212,'Prompt Set'!$A$5:$A$54,0)),"ID not in Prompt Set"))</f>
        <v/>
      </c>
      <c r="E212" s="11"/>
      <c r="F212" s="11"/>
      <c r="G212" s="11"/>
      <c r="H212" s="11"/>
      <c r="I212" s="13"/>
      <c r="J212" s="11"/>
      <c r="K212" s="13"/>
      <c r="L212" s="13"/>
    </row>
    <row r="213" customFormat="false" ht="15" hidden="false" customHeight="false" outlineLevel="0" collapsed="false">
      <c r="A213" s="14"/>
      <c r="B213" s="15" t="str">
        <f aca="false">IF($A213="","",TEXT($A213,"YYYY-MM"))</f>
        <v/>
      </c>
      <c r="C213" s="15"/>
      <c r="D213" s="16" t="str">
        <f aca="false">IF($C213="","",IFERROR(INDEX('Prompt Set'!$B$5:$B$54,MATCH($C213,'Prompt Set'!$A$5:$A$54,0)),"ID not in Prompt Set"))</f>
        <v/>
      </c>
      <c r="E213" s="15"/>
      <c r="F213" s="15"/>
      <c r="G213" s="15"/>
      <c r="H213" s="15"/>
      <c r="I213" s="17"/>
      <c r="J213" s="15"/>
      <c r="K213" s="17"/>
      <c r="L213" s="17"/>
    </row>
    <row r="214" customFormat="false" ht="15" hidden="false" customHeight="false" outlineLevel="0" collapsed="false">
      <c r="A214" s="10"/>
      <c r="B214" s="11" t="str">
        <f aca="false">IF($A214="","",TEXT($A214,"YYYY-MM"))</f>
        <v/>
      </c>
      <c r="C214" s="11"/>
      <c r="D214" s="12" t="str">
        <f aca="false">IF($C214="","",IFERROR(INDEX('Prompt Set'!$B$5:$B$54,MATCH($C214,'Prompt Set'!$A$5:$A$54,0)),"ID not in Prompt Set"))</f>
        <v/>
      </c>
      <c r="E214" s="11"/>
      <c r="F214" s="11"/>
      <c r="G214" s="11"/>
      <c r="H214" s="11"/>
      <c r="I214" s="13"/>
      <c r="J214" s="11"/>
      <c r="K214" s="13"/>
      <c r="L214" s="13"/>
    </row>
    <row r="215" customFormat="false" ht="15" hidden="false" customHeight="false" outlineLevel="0" collapsed="false">
      <c r="A215" s="14"/>
      <c r="B215" s="15" t="str">
        <f aca="false">IF($A215="","",TEXT($A215,"YYYY-MM"))</f>
        <v/>
      </c>
      <c r="C215" s="15"/>
      <c r="D215" s="16" t="str">
        <f aca="false">IF($C215="","",IFERROR(INDEX('Prompt Set'!$B$5:$B$54,MATCH($C215,'Prompt Set'!$A$5:$A$54,0)),"ID not in Prompt Set"))</f>
        <v/>
      </c>
      <c r="E215" s="15"/>
      <c r="F215" s="15"/>
      <c r="G215" s="15"/>
      <c r="H215" s="15"/>
      <c r="I215" s="17"/>
      <c r="J215" s="15"/>
      <c r="K215" s="17"/>
      <c r="L215" s="17"/>
    </row>
    <row r="216" customFormat="false" ht="15" hidden="false" customHeight="false" outlineLevel="0" collapsed="false">
      <c r="A216" s="10"/>
      <c r="B216" s="11" t="str">
        <f aca="false">IF($A216="","",TEXT($A216,"YYYY-MM"))</f>
        <v/>
      </c>
      <c r="C216" s="11"/>
      <c r="D216" s="12" t="str">
        <f aca="false">IF($C216="","",IFERROR(INDEX('Prompt Set'!$B$5:$B$54,MATCH($C216,'Prompt Set'!$A$5:$A$54,0)),"ID not in Prompt Set"))</f>
        <v/>
      </c>
      <c r="E216" s="11"/>
      <c r="F216" s="11"/>
      <c r="G216" s="11"/>
      <c r="H216" s="11"/>
      <c r="I216" s="13"/>
      <c r="J216" s="11"/>
      <c r="K216" s="13"/>
      <c r="L216" s="13"/>
    </row>
    <row r="217" customFormat="false" ht="15" hidden="false" customHeight="false" outlineLevel="0" collapsed="false">
      <c r="A217" s="14"/>
      <c r="B217" s="15" t="str">
        <f aca="false">IF($A217="","",TEXT($A217,"YYYY-MM"))</f>
        <v/>
      </c>
      <c r="C217" s="15"/>
      <c r="D217" s="16" t="str">
        <f aca="false">IF($C217="","",IFERROR(INDEX('Prompt Set'!$B$5:$B$54,MATCH($C217,'Prompt Set'!$A$5:$A$54,0)),"ID not in Prompt Set"))</f>
        <v/>
      </c>
      <c r="E217" s="15"/>
      <c r="F217" s="15"/>
      <c r="G217" s="15"/>
      <c r="H217" s="15"/>
      <c r="I217" s="17"/>
      <c r="J217" s="15"/>
      <c r="K217" s="17"/>
      <c r="L217" s="17"/>
    </row>
    <row r="218" customFormat="false" ht="15" hidden="false" customHeight="false" outlineLevel="0" collapsed="false">
      <c r="A218" s="10"/>
      <c r="B218" s="11" t="str">
        <f aca="false">IF($A218="","",TEXT($A218,"YYYY-MM"))</f>
        <v/>
      </c>
      <c r="C218" s="11"/>
      <c r="D218" s="12" t="str">
        <f aca="false">IF($C218="","",IFERROR(INDEX('Prompt Set'!$B$5:$B$54,MATCH($C218,'Prompt Set'!$A$5:$A$54,0)),"ID not in Prompt Set"))</f>
        <v/>
      </c>
      <c r="E218" s="11"/>
      <c r="F218" s="11"/>
      <c r="G218" s="11"/>
      <c r="H218" s="11"/>
      <c r="I218" s="13"/>
      <c r="J218" s="11"/>
      <c r="K218" s="13"/>
      <c r="L218" s="13"/>
    </row>
    <row r="219" customFormat="false" ht="15" hidden="false" customHeight="false" outlineLevel="0" collapsed="false">
      <c r="A219" s="14"/>
      <c r="B219" s="15" t="str">
        <f aca="false">IF($A219="","",TEXT($A219,"YYYY-MM"))</f>
        <v/>
      </c>
      <c r="C219" s="15"/>
      <c r="D219" s="16" t="str">
        <f aca="false">IF($C219="","",IFERROR(INDEX('Prompt Set'!$B$5:$B$54,MATCH($C219,'Prompt Set'!$A$5:$A$54,0)),"ID not in Prompt Set"))</f>
        <v/>
      </c>
      <c r="E219" s="15"/>
      <c r="F219" s="15"/>
      <c r="G219" s="15"/>
      <c r="H219" s="15"/>
      <c r="I219" s="17"/>
      <c r="J219" s="15"/>
      <c r="K219" s="17"/>
      <c r="L219" s="17"/>
    </row>
    <row r="220" customFormat="false" ht="15" hidden="false" customHeight="false" outlineLevel="0" collapsed="false">
      <c r="A220" s="10"/>
      <c r="B220" s="11" t="str">
        <f aca="false">IF($A220="","",TEXT($A220,"YYYY-MM"))</f>
        <v/>
      </c>
      <c r="C220" s="11"/>
      <c r="D220" s="12" t="str">
        <f aca="false">IF($C220="","",IFERROR(INDEX('Prompt Set'!$B$5:$B$54,MATCH($C220,'Prompt Set'!$A$5:$A$54,0)),"ID not in Prompt Set"))</f>
        <v/>
      </c>
      <c r="E220" s="11"/>
      <c r="F220" s="11"/>
      <c r="G220" s="11"/>
      <c r="H220" s="11"/>
      <c r="I220" s="13"/>
      <c r="J220" s="11"/>
      <c r="K220" s="13"/>
      <c r="L220" s="13"/>
    </row>
    <row r="221" customFormat="false" ht="15" hidden="false" customHeight="false" outlineLevel="0" collapsed="false">
      <c r="A221" s="14"/>
      <c r="B221" s="15" t="str">
        <f aca="false">IF($A221="","",TEXT($A221,"YYYY-MM"))</f>
        <v/>
      </c>
      <c r="C221" s="15"/>
      <c r="D221" s="16" t="str">
        <f aca="false">IF($C221="","",IFERROR(INDEX('Prompt Set'!$B$5:$B$54,MATCH($C221,'Prompt Set'!$A$5:$A$54,0)),"ID not in Prompt Set"))</f>
        <v/>
      </c>
      <c r="E221" s="15"/>
      <c r="F221" s="15"/>
      <c r="G221" s="15"/>
      <c r="H221" s="15"/>
      <c r="I221" s="17"/>
      <c r="J221" s="15"/>
      <c r="K221" s="17"/>
      <c r="L221" s="17"/>
    </row>
    <row r="222" customFormat="false" ht="15" hidden="false" customHeight="false" outlineLevel="0" collapsed="false">
      <c r="A222" s="10"/>
      <c r="B222" s="11" t="str">
        <f aca="false">IF($A222="","",TEXT($A222,"YYYY-MM"))</f>
        <v/>
      </c>
      <c r="C222" s="11"/>
      <c r="D222" s="12" t="str">
        <f aca="false">IF($C222="","",IFERROR(INDEX('Prompt Set'!$B$5:$B$54,MATCH($C222,'Prompt Set'!$A$5:$A$54,0)),"ID not in Prompt Set"))</f>
        <v/>
      </c>
      <c r="E222" s="11"/>
      <c r="F222" s="11"/>
      <c r="G222" s="11"/>
      <c r="H222" s="11"/>
      <c r="I222" s="13"/>
      <c r="J222" s="11"/>
      <c r="K222" s="13"/>
      <c r="L222" s="13"/>
    </row>
    <row r="223" customFormat="false" ht="15" hidden="false" customHeight="false" outlineLevel="0" collapsed="false">
      <c r="A223" s="14"/>
      <c r="B223" s="15" t="str">
        <f aca="false">IF($A223="","",TEXT($A223,"YYYY-MM"))</f>
        <v/>
      </c>
      <c r="C223" s="15"/>
      <c r="D223" s="16" t="str">
        <f aca="false">IF($C223="","",IFERROR(INDEX('Prompt Set'!$B$5:$B$54,MATCH($C223,'Prompt Set'!$A$5:$A$54,0)),"ID not in Prompt Set"))</f>
        <v/>
      </c>
      <c r="E223" s="15"/>
      <c r="F223" s="15"/>
      <c r="G223" s="15"/>
      <c r="H223" s="15"/>
      <c r="I223" s="17"/>
      <c r="J223" s="15"/>
      <c r="K223" s="17"/>
      <c r="L223" s="17"/>
    </row>
    <row r="224" customFormat="false" ht="15" hidden="false" customHeight="false" outlineLevel="0" collapsed="false">
      <c r="A224" s="10"/>
      <c r="B224" s="11" t="str">
        <f aca="false">IF($A224="","",TEXT($A224,"YYYY-MM"))</f>
        <v/>
      </c>
      <c r="C224" s="11"/>
      <c r="D224" s="12" t="str">
        <f aca="false">IF($C224="","",IFERROR(INDEX('Prompt Set'!$B$5:$B$54,MATCH($C224,'Prompt Set'!$A$5:$A$54,0)),"ID not in Prompt Set"))</f>
        <v/>
      </c>
      <c r="E224" s="11"/>
      <c r="F224" s="11"/>
      <c r="G224" s="11"/>
      <c r="H224" s="11"/>
      <c r="I224" s="13"/>
      <c r="J224" s="11"/>
      <c r="K224" s="13"/>
      <c r="L224" s="13"/>
    </row>
    <row r="225" customFormat="false" ht="15" hidden="false" customHeight="false" outlineLevel="0" collapsed="false">
      <c r="A225" s="14"/>
      <c r="B225" s="15" t="str">
        <f aca="false">IF($A225="","",TEXT($A225,"YYYY-MM"))</f>
        <v/>
      </c>
      <c r="C225" s="15"/>
      <c r="D225" s="16" t="str">
        <f aca="false">IF($C225="","",IFERROR(INDEX('Prompt Set'!$B$5:$B$54,MATCH($C225,'Prompt Set'!$A$5:$A$54,0)),"ID not in Prompt Set"))</f>
        <v/>
      </c>
      <c r="E225" s="15"/>
      <c r="F225" s="15"/>
      <c r="G225" s="15"/>
      <c r="H225" s="15"/>
      <c r="I225" s="17"/>
      <c r="J225" s="15"/>
      <c r="K225" s="17"/>
      <c r="L225" s="17"/>
    </row>
    <row r="226" customFormat="false" ht="15" hidden="false" customHeight="false" outlineLevel="0" collapsed="false">
      <c r="A226" s="10"/>
      <c r="B226" s="11" t="str">
        <f aca="false">IF($A226="","",TEXT($A226,"YYYY-MM"))</f>
        <v/>
      </c>
      <c r="C226" s="11"/>
      <c r="D226" s="12" t="str">
        <f aca="false">IF($C226="","",IFERROR(INDEX('Prompt Set'!$B$5:$B$54,MATCH($C226,'Prompt Set'!$A$5:$A$54,0)),"ID not in Prompt Set"))</f>
        <v/>
      </c>
      <c r="E226" s="11"/>
      <c r="F226" s="11"/>
      <c r="G226" s="11"/>
      <c r="H226" s="11"/>
      <c r="I226" s="13"/>
      <c r="J226" s="11"/>
      <c r="K226" s="13"/>
      <c r="L226" s="13"/>
    </row>
    <row r="227" customFormat="false" ht="15" hidden="false" customHeight="false" outlineLevel="0" collapsed="false">
      <c r="A227" s="14"/>
      <c r="B227" s="15" t="str">
        <f aca="false">IF($A227="","",TEXT($A227,"YYYY-MM"))</f>
        <v/>
      </c>
      <c r="C227" s="15"/>
      <c r="D227" s="16" t="str">
        <f aca="false">IF($C227="","",IFERROR(INDEX('Prompt Set'!$B$5:$B$54,MATCH($C227,'Prompt Set'!$A$5:$A$54,0)),"ID not in Prompt Set"))</f>
        <v/>
      </c>
      <c r="E227" s="15"/>
      <c r="F227" s="15"/>
      <c r="G227" s="15"/>
      <c r="H227" s="15"/>
      <c r="I227" s="17"/>
      <c r="J227" s="15"/>
      <c r="K227" s="17"/>
      <c r="L227" s="17"/>
    </row>
    <row r="228" customFormat="false" ht="15" hidden="false" customHeight="false" outlineLevel="0" collapsed="false">
      <c r="A228" s="10"/>
      <c r="B228" s="11" t="str">
        <f aca="false">IF($A228="","",TEXT($A228,"YYYY-MM"))</f>
        <v/>
      </c>
      <c r="C228" s="11"/>
      <c r="D228" s="12" t="str">
        <f aca="false">IF($C228="","",IFERROR(INDEX('Prompt Set'!$B$5:$B$54,MATCH($C228,'Prompt Set'!$A$5:$A$54,0)),"ID not in Prompt Set"))</f>
        <v/>
      </c>
      <c r="E228" s="11"/>
      <c r="F228" s="11"/>
      <c r="G228" s="11"/>
      <c r="H228" s="11"/>
      <c r="I228" s="13"/>
      <c r="J228" s="11"/>
      <c r="K228" s="13"/>
      <c r="L228" s="13"/>
    </row>
    <row r="229" customFormat="false" ht="15" hidden="false" customHeight="false" outlineLevel="0" collapsed="false">
      <c r="A229" s="14"/>
      <c r="B229" s="15" t="str">
        <f aca="false">IF($A229="","",TEXT($A229,"YYYY-MM"))</f>
        <v/>
      </c>
      <c r="C229" s="15"/>
      <c r="D229" s="16" t="str">
        <f aca="false">IF($C229="","",IFERROR(INDEX('Prompt Set'!$B$5:$B$54,MATCH($C229,'Prompt Set'!$A$5:$A$54,0)),"ID not in Prompt Set"))</f>
        <v/>
      </c>
      <c r="E229" s="15"/>
      <c r="F229" s="15"/>
      <c r="G229" s="15"/>
      <c r="H229" s="15"/>
      <c r="I229" s="17"/>
      <c r="J229" s="15"/>
      <c r="K229" s="17"/>
      <c r="L229" s="17"/>
    </row>
    <row r="230" customFormat="false" ht="15" hidden="false" customHeight="false" outlineLevel="0" collapsed="false">
      <c r="A230" s="10"/>
      <c r="B230" s="11" t="str">
        <f aca="false">IF($A230="","",TEXT($A230,"YYYY-MM"))</f>
        <v/>
      </c>
      <c r="C230" s="11"/>
      <c r="D230" s="12" t="str">
        <f aca="false">IF($C230="","",IFERROR(INDEX('Prompt Set'!$B$5:$B$54,MATCH($C230,'Prompt Set'!$A$5:$A$54,0)),"ID not in Prompt Set"))</f>
        <v/>
      </c>
      <c r="E230" s="11"/>
      <c r="F230" s="11"/>
      <c r="G230" s="11"/>
      <c r="H230" s="11"/>
      <c r="I230" s="13"/>
      <c r="J230" s="11"/>
      <c r="K230" s="13"/>
      <c r="L230" s="13"/>
    </row>
    <row r="231" customFormat="false" ht="15" hidden="false" customHeight="false" outlineLevel="0" collapsed="false">
      <c r="A231" s="14"/>
      <c r="B231" s="15" t="str">
        <f aca="false">IF($A231="","",TEXT($A231,"YYYY-MM"))</f>
        <v/>
      </c>
      <c r="C231" s="15"/>
      <c r="D231" s="16" t="str">
        <f aca="false">IF($C231="","",IFERROR(INDEX('Prompt Set'!$B$5:$B$54,MATCH($C231,'Prompt Set'!$A$5:$A$54,0)),"ID not in Prompt Set"))</f>
        <v/>
      </c>
      <c r="E231" s="15"/>
      <c r="F231" s="15"/>
      <c r="G231" s="15"/>
      <c r="H231" s="15"/>
      <c r="I231" s="17"/>
      <c r="J231" s="15"/>
      <c r="K231" s="17"/>
      <c r="L231" s="17"/>
    </row>
    <row r="232" customFormat="false" ht="15" hidden="false" customHeight="false" outlineLevel="0" collapsed="false">
      <c r="A232" s="10"/>
      <c r="B232" s="11" t="str">
        <f aca="false">IF($A232="","",TEXT($A232,"YYYY-MM"))</f>
        <v/>
      </c>
      <c r="C232" s="11"/>
      <c r="D232" s="12" t="str">
        <f aca="false">IF($C232="","",IFERROR(INDEX('Prompt Set'!$B$5:$B$54,MATCH($C232,'Prompt Set'!$A$5:$A$54,0)),"ID not in Prompt Set"))</f>
        <v/>
      </c>
      <c r="E232" s="11"/>
      <c r="F232" s="11"/>
      <c r="G232" s="11"/>
      <c r="H232" s="11"/>
      <c r="I232" s="13"/>
      <c r="J232" s="11"/>
      <c r="K232" s="13"/>
      <c r="L232" s="13"/>
    </row>
    <row r="233" customFormat="false" ht="15" hidden="false" customHeight="false" outlineLevel="0" collapsed="false">
      <c r="A233" s="14"/>
      <c r="B233" s="15" t="str">
        <f aca="false">IF($A233="","",TEXT($A233,"YYYY-MM"))</f>
        <v/>
      </c>
      <c r="C233" s="15"/>
      <c r="D233" s="16" t="str">
        <f aca="false">IF($C233="","",IFERROR(INDEX('Prompt Set'!$B$5:$B$54,MATCH($C233,'Prompt Set'!$A$5:$A$54,0)),"ID not in Prompt Set"))</f>
        <v/>
      </c>
      <c r="E233" s="15"/>
      <c r="F233" s="15"/>
      <c r="G233" s="15"/>
      <c r="H233" s="15"/>
      <c r="I233" s="17"/>
      <c r="J233" s="15"/>
      <c r="K233" s="17"/>
      <c r="L233" s="17"/>
    </row>
    <row r="234" customFormat="false" ht="15" hidden="false" customHeight="false" outlineLevel="0" collapsed="false">
      <c r="A234" s="10"/>
      <c r="B234" s="11" t="str">
        <f aca="false">IF($A234="","",TEXT($A234,"YYYY-MM"))</f>
        <v/>
      </c>
      <c r="C234" s="11"/>
      <c r="D234" s="12" t="str">
        <f aca="false">IF($C234="","",IFERROR(INDEX('Prompt Set'!$B$5:$B$54,MATCH($C234,'Prompt Set'!$A$5:$A$54,0)),"ID not in Prompt Set"))</f>
        <v/>
      </c>
      <c r="E234" s="11"/>
      <c r="F234" s="11"/>
      <c r="G234" s="11"/>
      <c r="H234" s="11"/>
      <c r="I234" s="13"/>
      <c r="J234" s="11"/>
      <c r="K234" s="13"/>
      <c r="L234" s="13"/>
    </row>
    <row r="235" customFormat="false" ht="15" hidden="false" customHeight="false" outlineLevel="0" collapsed="false">
      <c r="A235" s="14"/>
      <c r="B235" s="15" t="str">
        <f aca="false">IF($A235="","",TEXT($A235,"YYYY-MM"))</f>
        <v/>
      </c>
      <c r="C235" s="15"/>
      <c r="D235" s="16" t="str">
        <f aca="false">IF($C235="","",IFERROR(INDEX('Prompt Set'!$B$5:$B$54,MATCH($C235,'Prompt Set'!$A$5:$A$54,0)),"ID not in Prompt Set"))</f>
        <v/>
      </c>
      <c r="E235" s="15"/>
      <c r="F235" s="15"/>
      <c r="G235" s="15"/>
      <c r="H235" s="15"/>
      <c r="I235" s="17"/>
      <c r="J235" s="15"/>
      <c r="K235" s="17"/>
      <c r="L235" s="17"/>
    </row>
    <row r="236" customFormat="false" ht="15" hidden="false" customHeight="false" outlineLevel="0" collapsed="false">
      <c r="A236" s="10"/>
      <c r="B236" s="11" t="str">
        <f aca="false">IF($A236="","",TEXT($A236,"YYYY-MM"))</f>
        <v/>
      </c>
      <c r="C236" s="11"/>
      <c r="D236" s="12" t="str">
        <f aca="false">IF($C236="","",IFERROR(INDEX('Prompt Set'!$B$5:$B$54,MATCH($C236,'Prompt Set'!$A$5:$A$54,0)),"ID not in Prompt Set"))</f>
        <v/>
      </c>
      <c r="E236" s="11"/>
      <c r="F236" s="11"/>
      <c r="G236" s="11"/>
      <c r="H236" s="11"/>
      <c r="I236" s="13"/>
      <c r="J236" s="11"/>
      <c r="K236" s="13"/>
      <c r="L236" s="13"/>
    </row>
    <row r="237" customFormat="false" ht="15" hidden="false" customHeight="false" outlineLevel="0" collapsed="false">
      <c r="A237" s="14"/>
      <c r="B237" s="15" t="str">
        <f aca="false">IF($A237="","",TEXT($A237,"YYYY-MM"))</f>
        <v/>
      </c>
      <c r="C237" s="15"/>
      <c r="D237" s="16" t="str">
        <f aca="false">IF($C237="","",IFERROR(INDEX('Prompt Set'!$B$5:$B$54,MATCH($C237,'Prompt Set'!$A$5:$A$54,0)),"ID not in Prompt Set"))</f>
        <v/>
      </c>
      <c r="E237" s="15"/>
      <c r="F237" s="15"/>
      <c r="G237" s="15"/>
      <c r="H237" s="15"/>
      <c r="I237" s="17"/>
      <c r="J237" s="15"/>
      <c r="K237" s="17"/>
      <c r="L237" s="17"/>
    </row>
    <row r="238" customFormat="false" ht="15" hidden="false" customHeight="false" outlineLevel="0" collapsed="false">
      <c r="A238" s="10"/>
      <c r="B238" s="11" t="str">
        <f aca="false">IF($A238="","",TEXT($A238,"YYYY-MM"))</f>
        <v/>
      </c>
      <c r="C238" s="11"/>
      <c r="D238" s="12" t="str">
        <f aca="false">IF($C238="","",IFERROR(INDEX('Prompt Set'!$B$5:$B$54,MATCH($C238,'Prompt Set'!$A$5:$A$54,0)),"ID not in Prompt Set"))</f>
        <v/>
      </c>
      <c r="E238" s="11"/>
      <c r="F238" s="11"/>
      <c r="G238" s="11"/>
      <c r="H238" s="11"/>
      <c r="I238" s="13"/>
      <c r="J238" s="11"/>
      <c r="K238" s="13"/>
      <c r="L238" s="13"/>
    </row>
    <row r="239" customFormat="false" ht="15" hidden="false" customHeight="false" outlineLevel="0" collapsed="false">
      <c r="A239" s="14"/>
      <c r="B239" s="15" t="str">
        <f aca="false">IF($A239="","",TEXT($A239,"YYYY-MM"))</f>
        <v/>
      </c>
      <c r="C239" s="15"/>
      <c r="D239" s="16" t="str">
        <f aca="false">IF($C239="","",IFERROR(INDEX('Prompt Set'!$B$5:$B$54,MATCH($C239,'Prompt Set'!$A$5:$A$54,0)),"ID not in Prompt Set"))</f>
        <v/>
      </c>
      <c r="E239" s="15"/>
      <c r="F239" s="15"/>
      <c r="G239" s="15"/>
      <c r="H239" s="15"/>
      <c r="I239" s="17"/>
      <c r="J239" s="15"/>
      <c r="K239" s="17"/>
      <c r="L239" s="17"/>
    </row>
    <row r="240" customFormat="false" ht="15" hidden="false" customHeight="false" outlineLevel="0" collapsed="false">
      <c r="A240" s="10"/>
      <c r="B240" s="11" t="str">
        <f aca="false">IF($A240="","",TEXT($A240,"YYYY-MM"))</f>
        <v/>
      </c>
      <c r="C240" s="11"/>
      <c r="D240" s="12" t="str">
        <f aca="false">IF($C240="","",IFERROR(INDEX('Prompt Set'!$B$5:$B$54,MATCH($C240,'Prompt Set'!$A$5:$A$54,0)),"ID not in Prompt Set"))</f>
        <v/>
      </c>
      <c r="E240" s="11"/>
      <c r="F240" s="11"/>
      <c r="G240" s="11"/>
      <c r="H240" s="11"/>
      <c r="I240" s="13"/>
      <c r="J240" s="11"/>
      <c r="K240" s="13"/>
      <c r="L240" s="13"/>
    </row>
    <row r="241" customFormat="false" ht="15" hidden="false" customHeight="false" outlineLevel="0" collapsed="false">
      <c r="A241" s="14"/>
      <c r="B241" s="15" t="str">
        <f aca="false">IF($A241="","",TEXT($A241,"YYYY-MM"))</f>
        <v/>
      </c>
      <c r="C241" s="15"/>
      <c r="D241" s="16" t="str">
        <f aca="false">IF($C241="","",IFERROR(INDEX('Prompt Set'!$B$5:$B$54,MATCH($C241,'Prompt Set'!$A$5:$A$54,0)),"ID not in Prompt Set"))</f>
        <v/>
      </c>
      <c r="E241" s="15"/>
      <c r="F241" s="15"/>
      <c r="G241" s="15"/>
      <c r="H241" s="15"/>
      <c r="I241" s="17"/>
      <c r="J241" s="15"/>
      <c r="K241" s="17"/>
      <c r="L241" s="17"/>
    </row>
    <row r="242" customFormat="false" ht="15" hidden="false" customHeight="false" outlineLevel="0" collapsed="false">
      <c r="A242" s="10"/>
      <c r="B242" s="11" t="str">
        <f aca="false">IF($A242="","",TEXT($A242,"YYYY-MM"))</f>
        <v/>
      </c>
      <c r="C242" s="11"/>
      <c r="D242" s="12" t="str">
        <f aca="false">IF($C242="","",IFERROR(INDEX('Prompt Set'!$B$5:$B$54,MATCH($C242,'Prompt Set'!$A$5:$A$54,0)),"ID not in Prompt Set"))</f>
        <v/>
      </c>
      <c r="E242" s="11"/>
      <c r="F242" s="11"/>
      <c r="G242" s="11"/>
      <c r="H242" s="11"/>
      <c r="I242" s="13"/>
      <c r="J242" s="11"/>
      <c r="K242" s="13"/>
      <c r="L242" s="13"/>
    </row>
    <row r="243" customFormat="false" ht="15" hidden="false" customHeight="false" outlineLevel="0" collapsed="false">
      <c r="A243" s="14"/>
      <c r="B243" s="15" t="str">
        <f aca="false">IF($A243="","",TEXT($A243,"YYYY-MM"))</f>
        <v/>
      </c>
      <c r="C243" s="15"/>
      <c r="D243" s="16" t="str">
        <f aca="false">IF($C243="","",IFERROR(INDEX('Prompt Set'!$B$5:$B$54,MATCH($C243,'Prompt Set'!$A$5:$A$54,0)),"ID not in Prompt Set"))</f>
        <v/>
      </c>
      <c r="E243" s="15"/>
      <c r="F243" s="15"/>
      <c r="G243" s="15"/>
      <c r="H243" s="15"/>
      <c r="I243" s="17"/>
      <c r="J243" s="15"/>
      <c r="K243" s="17"/>
      <c r="L243" s="17"/>
    </row>
    <row r="244" customFormat="false" ht="15" hidden="false" customHeight="false" outlineLevel="0" collapsed="false">
      <c r="A244" s="10"/>
      <c r="B244" s="11" t="str">
        <f aca="false">IF($A244="","",TEXT($A244,"YYYY-MM"))</f>
        <v/>
      </c>
      <c r="C244" s="11"/>
      <c r="D244" s="12" t="str">
        <f aca="false">IF($C244="","",IFERROR(INDEX('Prompt Set'!$B$5:$B$54,MATCH($C244,'Prompt Set'!$A$5:$A$54,0)),"ID not in Prompt Set"))</f>
        <v/>
      </c>
      <c r="E244" s="11"/>
      <c r="F244" s="11"/>
      <c r="G244" s="11"/>
      <c r="H244" s="11"/>
      <c r="I244" s="13"/>
      <c r="J244" s="11"/>
      <c r="K244" s="13"/>
      <c r="L244" s="13"/>
    </row>
    <row r="245" customFormat="false" ht="15" hidden="false" customHeight="false" outlineLevel="0" collapsed="false">
      <c r="A245" s="14"/>
      <c r="B245" s="15" t="str">
        <f aca="false">IF($A245="","",TEXT($A245,"YYYY-MM"))</f>
        <v/>
      </c>
      <c r="C245" s="15"/>
      <c r="D245" s="16" t="str">
        <f aca="false">IF($C245="","",IFERROR(INDEX('Prompt Set'!$B$5:$B$54,MATCH($C245,'Prompt Set'!$A$5:$A$54,0)),"ID not in Prompt Set"))</f>
        <v/>
      </c>
      <c r="E245" s="15"/>
      <c r="F245" s="15"/>
      <c r="G245" s="15"/>
      <c r="H245" s="15"/>
      <c r="I245" s="17"/>
      <c r="J245" s="15"/>
      <c r="K245" s="17"/>
      <c r="L245" s="17"/>
    </row>
    <row r="246" customFormat="false" ht="15" hidden="false" customHeight="false" outlineLevel="0" collapsed="false">
      <c r="A246" s="10"/>
      <c r="B246" s="11" t="str">
        <f aca="false">IF($A246="","",TEXT($A246,"YYYY-MM"))</f>
        <v/>
      </c>
      <c r="C246" s="11"/>
      <c r="D246" s="12" t="str">
        <f aca="false">IF($C246="","",IFERROR(INDEX('Prompt Set'!$B$5:$B$54,MATCH($C246,'Prompt Set'!$A$5:$A$54,0)),"ID not in Prompt Set"))</f>
        <v/>
      </c>
      <c r="E246" s="11"/>
      <c r="F246" s="11"/>
      <c r="G246" s="11"/>
      <c r="H246" s="11"/>
      <c r="I246" s="13"/>
      <c r="J246" s="11"/>
      <c r="K246" s="13"/>
      <c r="L246" s="13"/>
    </row>
    <row r="247" customFormat="false" ht="15" hidden="false" customHeight="false" outlineLevel="0" collapsed="false">
      <c r="A247" s="14"/>
      <c r="B247" s="15" t="str">
        <f aca="false">IF($A247="","",TEXT($A247,"YYYY-MM"))</f>
        <v/>
      </c>
      <c r="C247" s="15"/>
      <c r="D247" s="16" t="str">
        <f aca="false">IF($C247="","",IFERROR(INDEX('Prompt Set'!$B$5:$B$54,MATCH($C247,'Prompt Set'!$A$5:$A$54,0)),"ID not in Prompt Set"))</f>
        <v/>
      </c>
      <c r="E247" s="15"/>
      <c r="F247" s="15"/>
      <c r="G247" s="15"/>
      <c r="H247" s="15"/>
      <c r="I247" s="17"/>
      <c r="J247" s="15"/>
      <c r="K247" s="17"/>
      <c r="L247" s="17"/>
    </row>
    <row r="248" customFormat="false" ht="15" hidden="false" customHeight="false" outlineLevel="0" collapsed="false">
      <c r="A248" s="10"/>
      <c r="B248" s="11" t="str">
        <f aca="false">IF($A248="","",TEXT($A248,"YYYY-MM"))</f>
        <v/>
      </c>
      <c r="C248" s="11"/>
      <c r="D248" s="12" t="str">
        <f aca="false">IF($C248="","",IFERROR(INDEX('Prompt Set'!$B$5:$B$54,MATCH($C248,'Prompt Set'!$A$5:$A$54,0)),"ID not in Prompt Set"))</f>
        <v/>
      </c>
      <c r="E248" s="11"/>
      <c r="F248" s="11"/>
      <c r="G248" s="11"/>
      <c r="H248" s="11"/>
      <c r="I248" s="13"/>
      <c r="J248" s="11"/>
      <c r="K248" s="13"/>
      <c r="L248" s="13"/>
    </row>
    <row r="249" customFormat="false" ht="15" hidden="false" customHeight="false" outlineLevel="0" collapsed="false">
      <c r="A249" s="14"/>
      <c r="B249" s="15" t="str">
        <f aca="false">IF($A249="","",TEXT($A249,"YYYY-MM"))</f>
        <v/>
      </c>
      <c r="C249" s="15"/>
      <c r="D249" s="16" t="str">
        <f aca="false">IF($C249="","",IFERROR(INDEX('Prompt Set'!$B$5:$B$54,MATCH($C249,'Prompt Set'!$A$5:$A$54,0)),"ID not in Prompt Set"))</f>
        <v/>
      </c>
      <c r="E249" s="15"/>
      <c r="F249" s="15"/>
      <c r="G249" s="15"/>
      <c r="H249" s="15"/>
      <c r="I249" s="17"/>
      <c r="J249" s="15"/>
      <c r="K249" s="17"/>
      <c r="L249" s="17"/>
    </row>
    <row r="250" customFormat="false" ht="15" hidden="false" customHeight="false" outlineLevel="0" collapsed="false">
      <c r="A250" s="10"/>
      <c r="B250" s="11" t="str">
        <f aca="false">IF($A250="","",TEXT($A250,"YYYY-MM"))</f>
        <v/>
      </c>
      <c r="C250" s="11"/>
      <c r="D250" s="12" t="str">
        <f aca="false">IF($C250="","",IFERROR(INDEX('Prompt Set'!$B$5:$B$54,MATCH($C250,'Prompt Set'!$A$5:$A$54,0)),"ID not in Prompt Set"))</f>
        <v/>
      </c>
      <c r="E250" s="11"/>
      <c r="F250" s="11"/>
      <c r="G250" s="11"/>
      <c r="H250" s="11"/>
      <c r="I250" s="13"/>
      <c r="J250" s="11"/>
      <c r="K250" s="13"/>
      <c r="L250" s="13"/>
    </row>
    <row r="251" customFormat="false" ht="15" hidden="false" customHeight="false" outlineLevel="0" collapsed="false">
      <c r="A251" s="14"/>
      <c r="B251" s="15" t="str">
        <f aca="false">IF($A251="","",TEXT($A251,"YYYY-MM"))</f>
        <v/>
      </c>
      <c r="C251" s="15"/>
      <c r="D251" s="16" t="str">
        <f aca="false">IF($C251="","",IFERROR(INDEX('Prompt Set'!$B$5:$B$54,MATCH($C251,'Prompt Set'!$A$5:$A$54,0)),"ID not in Prompt Set"))</f>
        <v/>
      </c>
      <c r="E251" s="15"/>
      <c r="F251" s="15"/>
      <c r="G251" s="15"/>
      <c r="H251" s="15"/>
      <c r="I251" s="17"/>
      <c r="J251" s="15"/>
      <c r="K251" s="17"/>
      <c r="L251" s="17"/>
    </row>
    <row r="252" customFormat="false" ht="15" hidden="false" customHeight="false" outlineLevel="0" collapsed="false">
      <c r="A252" s="10"/>
      <c r="B252" s="11" t="str">
        <f aca="false">IF($A252="","",TEXT($A252,"YYYY-MM"))</f>
        <v/>
      </c>
      <c r="C252" s="11"/>
      <c r="D252" s="12" t="str">
        <f aca="false">IF($C252="","",IFERROR(INDEX('Prompt Set'!$B$5:$B$54,MATCH($C252,'Prompt Set'!$A$5:$A$54,0)),"ID not in Prompt Set"))</f>
        <v/>
      </c>
      <c r="E252" s="11"/>
      <c r="F252" s="11"/>
      <c r="G252" s="11"/>
      <c r="H252" s="11"/>
      <c r="I252" s="13"/>
      <c r="J252" s="11"/>
      <c r="K252" s="13"/>
      <c r="L252" s="13"/>
    </row>
    <row r="253" customFormat="false" ht="15" hidden="false" customHeight="false" outlineLevel="0" collapsed="false">
      <c r="A253" s="14"/>
      <c r="B253" s="15" t="str">
        <f aca="false">IF($A253="","",TEXT($A253,"YYYY-MM"))</f>
        <v/>
      </c>
      <c r="C253" s="15"/>
      <c r="D253" s="16" t="str">
        <f aca="false">IF($C253="","",IFERROR(INDEX('Prompt Set'!$B$5:$B$54,MATCH($C253,'Prompt Set'!$A$5:$A$54,0)),"ID not in Prompt Set"))</f>
        <v/>
      </c>
      <c r="E253" s="15"/>
      <c r="F253" s="15"/>
      <c r="G253" s="15"/>
      <c r="H253" s="15"/>
      <c r="I253" s="17"/>
      <c r="J253" s="15"/>
      <c r="K253" s="17"/>
      <c r="L253" s="17"/>
    </row>
    <row r="254" customFormat="false" ht="15" hidden="false" customHeight="false" outlineLevel="0" collapsed="false">
      <c r="A254" s="10"/>
      <c r="B254" s="11" t="str">
        <f aca="false">IF($A254="","",TEXT($A254,"YYYY-MM"))</f>
        <v/>
      </c>
      <c r="C254" s="11"/>
      <c r="D254" s="12" t="str">
        <f aca="false">IF($C254="","",IFERROR(INDEX('Prompt Set'!$B$5:$B$54,MATCH($C254,'Prompt Set'!$A$5:$A$54,0)),"ID not in Prompt Set"))</f>
        <v/>
      </c>
      <c r="E254" s="11"/>
      <c r="F254" s="11"/>
      <c r="G254" s="11"/>
      <c r="H254" s="11"/>
      <c r="I254" s="13"/>
      <c r="J254" s="11"/>
      <c r="K254" s="13"/>
      <c r="L254" s="13"/>
    </row>
    <row r="255" customFormat="false" ht="15" hidden="false" customHeight="false" outlineLevel="0" collapsed="false">
      <c r="A255" s="14"/>
      <c r="B255" s="15" t="str">
        <f aca="false">IF($A255="","",TEXT($A255,"YYYY-MM"))</f>
        <v/>
      </c>
      <c r="C255" s="15"/>
      <c r="D255" s="16" t="str">
        <f aca="false">IF($C255="","",IFERROR(INDEX('Prompt Set'!$B$5:$B$54,MATCH($C255,'Prompt Set'!$A$5:$A$54,0)),"ID not in Prompt Set"))</f>
        <v/>
      </c>
      <c r="E255" s="15"/>
      <c r="F255" s="15"/>
      <c r="G255" s="15"/>
      <c r="H255" s="15"/>
      <c r="I255" s="17"/>
      <c r="J255" s="15"/>
      <c r="K255" s="17"/>
      <c r="L255" s="17"/>
    </row>
    <row r="256" customFormat="false" ht="15" hidden="false" customHeight="false" outlineLevel="0" collapsed="false">
      <c r="A256" s="10"/>
      <c r="B256" s="11" t="str">
        <f aca="false">IF($A256="","",TEXT($A256,"YYYY-MM"))</f>
        <v/>
      </c>
      <c r="C256" s="11"/>
      <c r="D256" s="12" t="str">
        <f aca="false">IF($C256="","",IFERROR(INDEX('Prompt Set'!$B$5:$B$54,MATCH($C256,'Prompt Set'!$A$5:$A$54,0)),"ID not in Prompt Set"))</f>
        <v/>
      </c>
      <c r="E256" s="11"/>
      <c r="F256" s="11"/>
      <c r="G256" s="11"/>
      <c r="H256" s="11"/>
      <c r="I256" s="13"/>
      <c r="J256" s="11"/>
      <c r="K256" s="13"/>
      <c r="L256" s="13"/>
    </row>
    <row r="257" customFormat="false" ht="15" hidden="false" customHeight="false" outlineLevel="0" collapsed="false">
      <c r="A257" s="14"/>
      <c r="B257" s="15" t="str">
        <f aca="false">IF($A257="","",TEXT($A257,"YYYY-MM"))</f>
        <v/>
      </c>
      <c r="C257" s="15"/>
      <c r="D257" s="16" t="str">
        <f aca="false">IF($C257="","",IFERROR(INDEX('Prompt Set'!$B$5:$B$54,MATCH($C257,'Prompt Set'!$A$5:$A$54,0)),"ID not in Prompt Set"))</f>
        <v/>
      </c>
      <c r="E257" s="15"/>
      <c r="F257" s="15"/>
      <c r="G257" s="15"/>
      <c r="H257" s="15"/>
      <c r="I257" s="17"/>
      <c r="J257" s="15"/>
      <c r="K257" s="17"/>
      <c r="L257" s="17"/>
    </row>
    <row r="258" customFormat="false" ht="15" hidden="false" customHeight="false" outlineLevel="0" collapsed="false">
      <c r="A258" s="10"/>
      <c r="B258" s="11" t="str">
        <f aca="false">IF($A258="","",TEXT($A258,"YYYY-MM"))</f>
        <v/>
      </c>
      <c r="C258" s="11"/>
      <c r="D258" s="12" t="str">
        <f aca="false">IF($C258="","",IFERROR(INDEX('Prompt Set'!$B$5:$B$54,MATCH($C258,'Prompt Set'!$A$5:$A$54,0)),"ID not in Prompt Set"))</f>
        <v/>
      </c>
      <c r="E258" s="11"/>
      <c r="F258" s="11"/>
      <c r="G258" s="11"/>
      <c r="H258" s="11"/>
      <c r="I258" s="13"/>
      <c r="J258" s="11"/>
      <c r="K258" s="13"/>
      <c r="L258" s="13"/>
    </row>
    <row r="259" customFormat="false" ht="15" hidden="false" customHeight="false" outlineLevel="0" collapsed="false">
      <c r="A259" s="14"/>
      <c r="B259" s="15" t="str">
        <f aca="false">IF($A259="","",TEXT($A259,"YYYY-MM"))</f>
        <v/>
      </c>
      <c r="C259" s="15"/>
      <c r="D259" s="16" t="str">
        <f aca="false">IF($C259="","",IFERROR(INDEX('Prompt Set'!$B$5:$B$54,MATCH($C259,'Prompt Set'!$A$5:$A$54,0)),"ID not in Prompt Set"))</f>
        <v/>
      </c>
      <c r="E259" s="15"/>
      <c r="F259" s="15"/>
      <c r="G259" s="15"/>
      <c r="H259" s="15"/>
      <c r="I259" s="17"/>
      <c r="J259" s="15"/>
      <c r="K259" s="17"/>
      <c r="L259" s="17"/>
    </row>
    <row r="260" customFormat="false" ht="15" hidden="false" customHeight="false" outlineLevel="0" collapsed="false">
      <c r="A260" s="10"/>
      <c r="B260" s="11" t="str">
        <f aca="false">IF($A260="","",TEXT($A260,"YYYY-MM"))</f>
        <v/>
      </c>
      <c r="C260" s="11"/>
      <c r="D260" s="12" t="str">
        <f aca="false">IF($C260="","",IFERROR(INDEX('Prompt Set'!$B$5:$B$54,MATCH($C260,'Prompt Set'!$A$5:$A$54,0)),"ID not in Prompt Set"))</f>
        <v/>
      </c>
      <c r="E260" s="11"/>
      <c r="F260" s="11"/>
      <c r="G260" s="11"/>
      <c r="H260" s="11"/>
      <c r="I260" s="13"/>
      <c r="J260" s="11"/>
      <c r="K260" s="13"/>
      <c r="L260" s="13"/>
    </row>
    <row r="261" customFormat="false" ht="15" hidden="false" customHeight="false" outlineLevel="0" collapsed="false">
      <c r="A261" s="14"/>
      <c r="B261" s="15" t="str">
        <f aca="false">IF($A261="","",TEXT($A261,"YYYY-MM"))</f>
        <v/>
      </c>
      <c r="C261" s="15"/>
      <c r="D261" s="16" t="str">
        <f aca="false">IF($C261="","",IFERROR(INDEX('Prompt Set'!$B$5:$B$54,MATCH($C261,'Prompt Set'!$A$5:$A$54,0)),"ID not in Prompt Set"))</f>
        <v/>
      </c>
      <c r="E261" s="15"/>
      <c r="F261" s="15"/>
      <c r="G261" s="15"/>
      <c r="H261" s="15"/>
      <c r="I261" s="17"/>
      <c r="J261" s="15"/>
      <c r="K261" s="17"/>
      <c r="L261" s="17"/>
    </row>
    <row r="262" customFormat="false" ht="15" hidden="false" customHeight="false" outlineLevel="0" collapsed="false">
      <c r="A262" s="10"/>
      <c r="B262" s="11" t="str">
        <f aca="false">IF($A262="","",TEXT($A262,"YYYY-MM"))</f>
        <v/>
      </c>
      <c r="C262" s="11"/>
      <c r="D262" s="12" t="str">
        <f aca="false">IF($C262="","",IFERROR(INDEX('Prompt Set'!$B$5:$B$54,MATCH($C262,'Prompt Set'!$A$5:$A$54,0)),"ID not in Prompt Set"))</f>
        <v/>
      </c>
      <c r="E262" s="11"/>
      <c r="F262" s="11"/>
      <c r="G262" s="11"/>
      <c r="H262" s="11"/>
      <c r="I262" s="13"/>
      <c r="J262" s="11"/>
      <c r="K262" s="13"/>
      <c r="L262" s="13"/>
    </row>
    <row r="263" customFormat="false" ht="15" hidden="false" customHeight="false" outlineLevel="0" collapsed="false">
      <c r="A263" s="14"/>
      <c r="B263" s="15" t="str">
        <f aca="false">IF($A263="","",TEXT($A263,"YYYY-MM"))</f>
        <v/>
      </c>
      <c r="C263" s="15"/>
      <c r="D263" s="16" t="str">
        <f aca="false">IF($C263="","",IFERROR(INDEX('Prompt Set'!$B$5:$B$54,MATCH($C263,'Prompt Set'!$A$5:$A$54,0)),"ID not in Prompt Set"))</f>
        <v/>
      </c>
      <c r="E263" s="15"/>
      <c r="F263" s="15"/>
      <c r="G263" s="15"/>
      <c r="H263" s="15"/>
      <c r="I263" s="17"/>
      <c r="J263" s="15"/>
      <c r="K263" s="17"/>
      <c r="L263" s="17"/>
    </row>
    <row r="264" customFormat="false" ht="15" hidden="false" customHeight="false" outlineLevel="0" collapsed="false">
      <c r="A264" s="10"/>
      <c r="B264" s="11" t="str">
        <f aca="false">IF($A264="","",TEXT($A264,"YYYY-MM"))</f>
        <v/>
      </c>
      <c r="C264" s="11"/>
      <c r="D264" s="12" t="str">
        <f aca="false">IF($C264="","",IFERROR(INDEX('Prompt Set'!$B$5:$B$54,MATCH($C264,'Prompt Set'!$A$5:$A$54,0)),"ID not in Prompt Set"))</f>
        <v/>
      </c>
      <c r="E264" s="11"/>
      <c r="F264" s="11"/>
      <c r="G264" s="11"/>
      <c r="H264" s="11"/>
      <c r="I264" s="13"/>
      <c r="J264" s="11"/>
      <c r="K264" s="13"/>
      <c r="L264" s="13"/>
    </row>
    <row r="265" customFormat="false" ht="15" hidden="false" customHeight="false" outlineLevel="0" collapsed="false">
      <c r="A265" s="14"/>
      <c r="B265" s="15" t="str">
        <f aca="false">IF($A265="","",TEXT($A265,"YYYY-MM"))</f>
        <v/>
      </c>
      <c r="C265" s="15"/>
      <c r="D265" s="16" t="str">
        <f aca="false">IF($C265="","",IFERROR(INDEX('Prompt Set'!$B$5:$B$54,MATCH($C265,'Prompt Set'!$A$5:$A$54,0)),"ID not in Prompt Set"))</f>
        <v/>
      </c>
      <c r="E265" s="15"/>
      <c r="F265" s="15"/>
      <c r="G265" s="15"/>
      <c r="H265" s="15"/>
      <c r="I265" s="17"/>
      <c r="J265" s="15"/>
      <c r="K265" s="17"/>
      <c r="L265" s="17"/>
    </row>
    <row r="266" customFormat="false" ht="15" hidden="false" customHeight="false" outlineLevel="0" collapsed="false">
      <c r="A266" s="10"/>
      <c r="B266" s="11" t="str">
        <f aca="false">IF($A266="","",TEXT($A266,"YYYY-MM"))</f>
        <v/>
      </c>
      <c r="C266" s="11"/>
      <c r="D266" s="12" t="str">
        <f aca="false">IF($C266="","",IFERROR(INDEX('Prompt Set'!$B$5:$B$54,MATCH($C266,'Prompt Set'!$A$5:$A$54,0)),"ID not in Prompt Set"))</f>
        <v/>
      </c>
      <c r="E266" s="11"/>
      <c r="F266" s="11"/>
      <c r="G266" s="11"/>
      <c r="H266" s="11"/>
      <c r="I266" s="13"/>
      <c r="J266" s="11"/>
      <c r="K266" s="13"/>
      <c r="L266" s="13"/>
    </row>
    <row r="267" customFormat="false" ht="15" hidden="false" customHeight="false" outlineLevel="0" collapsed="false">
      <c r="A267" s="14"/>
      <c r="B267" s="15" t="str">
        <f aca="false">IF($A267="","",TEXT($A267,"YYYY-MM"))</f>
        <v/>
      </c>
      <c r="C267" s="15"/>
      <c r="D267" s="16" t="str">
        <f aca="false">IF($C267="","",IFERROR(INDEX('Prompt Set'!$B$5:$B$54,MATCH($C267,'Prompt Set'!$A$5:$A$54,0)),"ID not in Prompt Set"))</f>
        <v/>
      </c>
      <c r="E267" s="15"/>
      <c r="F267" s="15"/>
      <c r="G267" s="15"/>
      <c r="H267" s="15"/>
      <c r="I267" s="17"/>
      <c r="J267" s="15"/>
      <c r="K267" s="17"/>
      <c r="L267" s="17"/>
    </row>
    <row r="268" customFormat="false" ht="15" hidden="false" customHeight="false" outlineLevel="0" collapsed="false">
      <c r="A268" s="10"/>
      <c r="B268" s="11" t="str">
        <f aca="false">IF($A268="","",TEXT($A268,"YYYY-MM"))</f>
        <v/>
      </c>
      <c r="C268" s="11"/>
      <c r="D268" s="12" t="str">
        <f aca="false">IF($C268="","",IFERROR(INDEX('Prompt Set'!$B$5:$B$54,MATCH($C268,'Prompt Set'!$A$5:$A$54,0)),"ID not in Prompt Set"))</f>
        <v/>
      </c>
      <c r="E268" s="11"/>
      <c r="F268" s="11"/>
      <c r="G268" s="11"/>
      <c r="H268" s="11"/>
      <c r="I268" s="13"/>
      <c r="J268" s="11"/>
      <c r="K268" s="13"/>
      <c r="L268" s="13"/>
    </row>
    <row r="269" customFormat="false" ht="15" hidden="false" customHeight="false" outlineLevel="0" collapsed="false">
      <c r="A269" s="14"/>
      <c r="B269" s="15" t="str">
        <f aca="false">IF($A269="","",TEXT($A269,"YYYY-MM"))</f>
        <v/>
      </c>
      <c r="C269" s="15"/>
      <c r="D269" s="16" t="str">
        <f aca="false">IF($C269="","",IFERROR(INDEX('Prompt Set'!$B$5:$B$54,MATCH($C269,'Prompt Set'!$A$5:$A$54,0)),"ID not in Prompt Set"))</f>
        <v/>
      </c>
      <c r="E269" s="15"/>
      <c r="F269" s="15"/>
      <c r="G269" s="15"/>
      <c r="H269" s="15"/>
      <c r="I269" s="17"/>
      <c r="J269" s="15"/>
      <c r="K269" s="17"/>
      <c r="L269" s="17"/>
    </row>
    <row r="270" customFormat="false" ht="15" hidden="false" customHeight="false" outlineLevel="0" collapsed="false">
      <c r="A270" s="10"/>
      <c r="B270" s="11" t="str">
        <f aca="false">IF($A270="","",TEXT($A270,"YYYY-MM"))</f>
        <v/>
      </c>
      <c r="C270" s="11"/>
      <c r="D270" s="12" t="str">
        <f aca="false">IF($C270="","",IFERROR(INDEX('Prompt Set'!$B$5:$B$54,MATCH($C270,'Prompt Set'!$A$5:$A$54,0)),"ID not in Prompt Set"))</f>
        <v/>
      </c>
      <c r="E270" s="11"/>
      <c r="F270" s="11"/>
      <c r="G270" s="11"/>
      <c r="H270" s="11"/>
      <c r="I270" s="13"/>
      <c r="J270" s="11"/>
      <c r="K270" s="13"/>
      <c r="L270" s="13"/>
    </row>
    <row r="271" customFormat="false" ht="15" hidden="false" customHeight="false" outlineLevel="0" collapsed="false">
      <c r="A271" s="14"/>
      <c r="B271" s="15" t="str">
        <f aca="false">IF($A271="","",TEXT($A271,"YYYY-MM"))</f>
        <v/>
      </c>
      <c r="C271" s="15"/>
      <c r="D271" s="16" t="str">
        <f aca="false">IF($C271="","",IFERROR(INDEX('Prompt Set'!$B$5:$B$54,MATCH($C271,'Prompt Set'!$A$5:$A$54,0)),"ID not in Prompt Set"))</f>
        <v/>
      </c>
      <c r="E271" s="15"/>
      <c r="F271" s="15"/>
      <c r="G271" s="15"/>
      <c r="H271" s="15"/>
      <c r="I271" s="17"/>
      <c r="J271" s="15"/>
      <c r="K271" s="17"/>
      <c r="L271" s="17"/>
    </row>
    <row r="272" customFormat="false" ht="15" hidden="false" customHeight="false" outlineLevel="0" collapsed="false">
      <c r="A272" s="10"/>
      <c r="B272" s="11" t="str">
        <f aca="false">IF($A272="","",TEXT($A272,"YYYY-MM"))</f>
        <v/>
      </c>
      <c r="C272" s="11"/>
      <c r="D272" s="12" t="str">
        <f aca="false">IF($C272="","",IFERROR(INDEX('Prompt Set'!$B$5:$B$54,MATCH($C272,'Prompt Set'!$A$5:$A$54,0)),"ID not in Prompt Set"))</f>
        <v/>
      </c>
      <c r="E272" s="11"/>
      <c r="F272" s="11"/>
      <c r="G272" s="11"/>
      <c r="H272" s="11"/>
      <c r="I272" s="13"/>
      <c r="J272" s="11"/>
      <c r="K272" s="13"/>
      <c r="L272" s="13"/>
    </row>
    <row r="273" customFormat="false" ht="15" hidden="false" customHeight="false" outlineLevel="0" collapsed="false">
      <c r="A273" s="14"/>
      <c r="B273" s="15" t="str">
        <f aca="false">IF($A273="","",TEXT($A273,"YYYY-MM"))</f>
        <v/>
      </c>
      <c r="C273" s="15"/>
      <c r="D273" s="16" t="str">
        <f aca="false">IF($C273="","",IFERROR(INDEX('Prompt Set'!$B$5:$B$54,MATCH($C273,'Prompt Set'!$A$5:$A$54,0)),"ID not in Prompt Set"))</f>
        <v/>
      </c>
      <c r="E273" s="15"/>
      <c r="F273" s="15"/>
      <c r="G273" s="15"/>
      <c r="H273" s="15"/>
      <c r="I273" s="17"/>
      <c r="J273" s="15"/>
      <c r="K273" s="17"/>
      <c r="L273" s="17"/>
    </row>
    <row r="274" customFormat="false" ht="15" hidden="false" customHeight="false" outlineLevel="0" collapsed="false">
      <c r="A274" s="10"/>
      <c r="B274" s="11" t="str">
        <f aca="false">IF($A274="","",TEXT($A274,"YYYY-MM"))</f>
        <v/>
      </c>
      <c r="C274" s="11"/>
      <c r="D274" s="12" t="str">
        <f aca="false">IF($C274="","",IFERROR(INDEX('Prompt Set'!$B$5:$B$54,MATCH($C274,'Prompt Set'!$A$5:$A$54,0)),"ID not in Prompt Set"))</f>
        <v/>
      </c>
      <c r="E274" s="11"/>
      <c r="F274" s="11"/>
      <c r="G274" s="11"/>
      <c r="H274" s="11"/>
      <c r="I274" s="13"/>
      <c r="J274" s="11"/>
      <c r="K274" s="13"/>
      <c r="L274" s="13"/>
    </row>
    <row r="275" customFormat="false" ht="15" hidden="false" customHeight="false" outlineLevel="0" collapsed="false">
      <c r="A275" s="14"/>
      <c r="B275" s="15" t="str">
        <f aca="false">IF($A275="","",TEXT($A275,"YYYY-MM"))</f>
        <v/>
      </c>
      <c r="C275" s="15"/>
      <c r="D275" s="16" t="str">
        <f aca="false">IF($C275="","",IFERROR(INDEX('Prompt Set'!$B$5:$B$54,MATCH($C275,'Prompt Set'!$A$5:$A$54,0)),"ID not in Prompt Set"))</f>
        <v/>
      </c>
      <c r="E275" s="15"/>
      <c r="F275" s="15"/>
      <c r="G275" s="15"/>
      <c r="H275" s="15"/>
      <c r="I275" s="17"/>
      <c r="J275" s="15"/>
      <c r="K275" s="17"/>
      <c r="L275" s="17"/>
    </row>
    <row r="276" customFormat="false" ht="15" hidden="false" customHeight="false" outlineLevel="0" collapsed="false">
      <c r="A276" s="10"/>
      <c r="B276" s="11" t="str">
        <f aca="false">IF($A276="","",TEXT($A276,"YYYY-MM"))</f>
        <v/>
      </c>
      <c r="C276" s="11"/>
      <c r="D276" s="12" t="str">
        <f aca="false">IF($C276="","",IFERROR(INDEX('Prompt Set'!$B$5:$B$54,MATCH($C276,'Prompt Set'!$A$5:$A$54,0)),"ID not in Prompt Set"))</f>
        <v/>
      </c>
      <c r="E276" s="11"/>
      <c r="F276" s="11"/>
      <c r="G276" s="11"/>
      <c r="H276" s="11"/>
      <c r="I276" s="13"/>
      <c r="J276" s="11"/>
      <c r="K276" s="13"/>
      <c r="L276" s="13"/>
    </row>
    <row r="277" customFormat="false" ht="15" hidden="false" customHeight="false" outlineLevel="0" collapsed="false">
      <c r="A277" s="14"/>
      <c r="B277" s="15" t="str">
        <f aca="false">IF($A277="","",TEXT($A277,"YYYY-MM"))</f>
        <v/>
      </c>
      <c r="C277" s="15"/>
      <c r="D277" s="16" t="str">
        <f aca="false">IF($C277="","",IFERROR(INDEX('Prompt Set'!$B$5:$B$54,MATCH($C277,'Prompt Set'!$A$5:$A$54,0)),"ID not in Prompt Set"))</f>
        <v/>
      </c>
      <c r="E277" s="15"/>
      <c r="F277" s="15"/>
      <c r="G277" s="15"/>
      <c r="H277" s="15"/>
      <c r="I277" s="17"/>
      <c r="J277" s="15"/>
      <c r="K277" s="17"/>
      <c r="L277" s="17"/>
    </row>
    <row r="278" customFormat="false" ht="15" hidden="false" customHeight="false" outlineLevel="0" collapsed="false">
      <c r="A278" s="10"/>
      <c r="B278" s="11" t="str">
        <f aca="false">IF($A278="","",TEXT($A278,"YYYY-MM"))</f>
        <v/>
      </c>
      <c r="C278" s="11"/>
      <c r="D278" s="12" t="str">
        <f aca="false">IF($C278="","",IFERROR(INDEX('Prompt Set'!$B$5:$B$54,MATCH($C278,'Prompt Set'!$A$5:$A$54,0)),"ID not in Prompt Set"))</f>
        <v/>
      </c>
      <c r="E278" s="11"/>
      <c r="F278" s="11"/>
      <c r="G278" s="11"/>
      <c r="H278" s="11"/>
      <c r="I278" s="13"/>
      <c r="J278" s="11"/>
      <c r="K278" s="13"/>
      <c r="L278" s="13"/>
    </row>
    <row r="279" customFormat="false" ht="15" hidden="false" customHeight="false" outlineLevel="0" collapsed="false">
      <c r="A279" s="14"/>
      <c r="B279" s="15" t="str">
        <f aca="false">IF($A279="","",TEXT($A279,"YYYY-MM"))</f>
        <v/>
      </c>
      <c r="C279" s="15"/>
      <c r="D279" s="16" t="str">
        <f aca="false">IF($C279="","",IFERROR(INDEX('Prompt Set'!$B$5:$B$54,MATCH($C279,'Prompt Set'!$A$5:$A$54,0)),"ID not in Prompt Set"))</f>
        <v/>
      </c>
      <c r="E279" s="15"/>
      <c r="F279" s="15"/>
      <c r="G279" s="15"/>
      <c r="H279" s="15"/>
      <c r="I279" s="17"/>
      <c r="J279" s="15"/>
      <c r="K279" s="17"/>
      <c r="L279" s="17"/>
    </row>
    <row r="280" customFormat="false" ht="15" hidden="false" customHeight="false" outlineLevel="0" collapsed="false">
      <c r="A280" s="10"/>
      <c r="B280" s="11" t="str">
        <f aca="false">IF($A280="","",TEXT($A280,"YYYY-MM"))</f>
        <v/>
      </c>
      <c r="C280" s="11"/>
      <c r="D280" s="12" t="str">
        <f aca="false">IF($C280="","",IFERROR(INDEX('Prompt Set'!$B$5:$B$54,MATCH($C280,'Prompt Set'!$A$5:$A$54,0)),"ID not in Prompt Set"))</f>
        <v/>
      </c>
      <c r="E280" s="11"/>
      <c r="F280" s="11"/>
      <c r="G280" s="11"/>
      <c r="H280" s="11"/>
      <c r="I280" s="13"/>
      <c r="J280" s="11"/>
      <c r="K280" s="13"/>
      <c r="L280" s="13"/>
    </row>
    <row r="281" customFormat="false" ht="15" hidden="false" customHeight="false" outlineLevel="0" collapsed="false">
      <c r="A281" s="14"/>
      <c r="B281" s="15" t="str">
        <f aca="false">IF($A281="","",TEXT($A281,"YYYY-MM"))</f>
        <v/>
      </c>
      <c r="C281" s="15"/>
      <c r="D281" s="16" t="str">
        <f aca="false">IF($C281="","",IFERROR(INDEX('Prompt Set'!$B$5:$B$54,MATCH($C281,'Prompt Set'!$A$5:$A$54,0)),"ID not in Prompt Set"))</f>
        <v/>
      </c>
      <c r="E281" s="15"/>
      <c r="F281" s="15"/>
      <c r="G281" s="15"/>
      <c r="H281" s="15"/>
      <c r="I281" s="17"/>
      <c r="J281" s="15"/>
      <c r="K281" s="17"/>
      <c r="L281" s="17"/>
    </row>
    <row r="282" customFormat="false" ht="15" hidden="false" customHeight="false" outlineLevel="0" collapsed="false">
      <c r="A282" s="10"/>
      <c r="B282" s="11" t="str">
        <f aca="false">IF($A282="","",TEXT($A282,"YYYY-MM"))</f>
        <v/>
      </c>
      <c r="C282" s="11"/>
      <c r="D282" s="12" t="str">
        <f aca="false">IF($C282="","",IFERROR(INDEX('Prompt Set'!$B$5:$B$54,MATCH($C282,'Prompt Set'!$A$5:$A$54,0)),"ID not in Prompt Set"))</f>
        <v/>
      </c>
      <c r="E282" s="11"/>
      <c r="F282" s="11"/>
      <c r="G282" s="11"/>
      <c r="H282" s="11"/>
      <c r="I282" s="13"/>
      <c r="J282" s="11"/>
      <c r="K282" s="13"/>
      <c r="L282" s="13"/>
    </row>
    <row r="283" customFormat="false" ht="15" hidden="false" customHeight="false" outlineLevel="0" collapsed="false">
      <c r="A283" s="14"/>
      <c r="B283" s="15" t="str">
        <f aca="false">IF($A283="","",TEXT($A283,"YYYY-MM"))</f>
        <v/>
      </c>
      <c r="C283" s="15"/>
      <c r="D283" s="16" t="str">
        <f aca="false">IF($C283="","",IFERROR(INDEX('Prompt Set'!$B$5:$B$54,MATCH($C283,'Prompt Set'!$A$5:$A$54,0)),"ID not in Prompt Set"))</f>
        <v/>
      </c>
      <c r="E283" s="15"/>
      <c r="F283" s="15"/>
      <c r="G283" s="15"/>
      <c r="H283" s="15"/>
      <c r="I283" s="17"/>
      <c r="J283" s="15"/>
      <c r="K283" s="17"/>
      <c r="L283" s="17"/>
    </row>
    <row r="284" customFormat="false" ht="15" hidden="false" customHeight="false" outlineLevel="0" collapsed="false">
      <c r="A284" s="10"/>
      <c r="B284" s="11" t="str">
        <f aca="false">IF($A284="","",TEXT($A284,"YYYY-MM"))</f>
        <v/>
      </c>
      <c r="C284" s="11"/>
      <c r="D284" s="12" t="str">
        <f aca="false">IF($C284="","",IFERROR(INDEX('Prompt Set'!$B$5:$B$54,MATCH($C284,'Prompt Set'!$A$5:$A$54,0)),"ID not in Prompt Set"))</f>
        <v/>
      </c>
      <c r="E284" s="11"/>
      <c r="F284" s="11"/>
      <c r="G284" s="11"/>
      <c r="H284" s="11"/>
      <c r="I284" s="13"/>
      <c r="J284" s="11"/>
      <c r="K284" s="13"/>
      <c r="L284" s="13"/>
    </row>
    <row r="285" customFormat="false" ht="15" hidden="false" customHeight="false" outlineLevel="0" collapsed="false">
      <c r="A285" s="14"/>
      <c r="B285" s="15" t="str">
        <f aca="false">IF($A285="","",TEXT($A285,"YYYY-MM"))</f>
        <v/>
      </c>
      <c r="C285" s="15"/>
      <c r="D285" s="16" t="str">
        <f aca="false">IF($C285="","",IFERROR(INDEX('Prompt Set'!$B$5:$B$54,MATCH($C285,'Prompt Set'!$A$5:$A$54,0)),"ID not in Prompt Set"))</f>
        <v/>
      </c>
      <c r="E285" s="15"/>
      <c r="F285" s="15"/>
      <c r="G285" s="15"/>
      <c r="H285" s="15"/>
      <c r="I285" s="17"/>
      <c r="J285" s="15"/>
      <c r="K285" s="17"/>
      <c r="L285" s="17"/>
    </row>
    <row r="286" customFormat="false" ht="15" hidden="false" customHeight="false" outlineLevel="0" collapsed="false">
      <c r="A286" s="10"/>
      <c r="B286" s="11" t="str">
        <f aca="false">IF($A286="","",TEXT($A286,"YYYY-MM"))</f>
        <v/>
      </c>
      <c r="C286" s="11"/>
      <c r="D286" s="12" t="str">
        <f aca="false">IF($C286="","",IFERROR(INDEX('Prompt Set'!$B$5:$B$54,MATCH($C286,'Prompt Set'!$A$5:$A$54,0)),"ID not in Prompt Set"))</f>
        <v/>
      </c>
      <c r="E286" s="11"/>
      <c r="F286" s="11"/>
      <c r="G286" s="11"/>
      <c r="H286" s="11"/>
      <c r="I286" s="13"/>
      <c r="J286" s="11"/>
      <c r="K286" s="13"/>
      <c r="L286" s="13"/>
    </row>
    <row r="287" customFormat="false" ht="15" hidden="false" customHeight="false" outlineLevel="0" collapsed="false">
      <c r="A287" s="14"/>
      <c r="B287" s="15" t="str">
        <f aca="false">IF($A287="","",TEXT($A287,"YYYY-MM"))</f>
        <v/>
      </c>
      <c r="C287" s="15"/>
      <c r="D287" s="16" t="str">
        <f aca="false">IF($C287="","",IFERROR(INDEX('Prompt Set'!$B$5:$B$54,MATCH($C287,'Prompt Set'!$A$5:$A$54,0)),"ID not in Prompt Set"))</f>
        <v/>
      </c>
      <c r="E287" s="15"/>
      <c r="F287" s="15"/>
      <c r="G287" s="15"/>
      <c r="H287" s="15"/>
      <c r="I287" s="17"/>
      <c r="J287" s="15"/>
      <c r="K287" s="17"/>
      <c r="L287" s="17"/>
    </row>
    <row r="288" customFormat="false" ht="15" hidden="false" customHeight="false" outlineLevel="0" collapsed="false">
      <c r="A288" s="10"/>
      <c r="B288" s="11" t="str">
        <f aca="false">IF($A288="","",TEXT($A288,"YYYY-MM"))</f>
        <v/>
      </c>
      <c r="C288" s="11"/>
      <c r="D288" s="12" t="str">
        <f aca="false">IF($C288="","",IFERROR(INDEX('Prompt Set'!$B$5:$B$54,MATCH($C288,'Prompt Set'!$A$5:$A$54,0)),"ID not in Prompt Set"))</f>
        <v/>
      </c>
      <c r="E288" s="11"/>
      <c r="F288" s="11"/>
      <c r="G288" s="11"/>
      <c r="H288" s="11"/>
      <c r="I288" s="13"/>
      <c r="J288" s="11"/>
      <c r="K288" s="13"/>
      <c r="L288" s="13"/>
    </row>
    <row r="289" customFormat="false" ht="15" hidden="false" customHeight="false" outlineLevel="0" collapsed="false">
      <c r="A289" s="14"/>
      <c r="B289" s="15" t="str">
        <f aca="false">IF($A289="","",TEXT($A289,"YYYY-MM"))</f>
        <v/>
      </c>
      <c r="C289" s="15"/>
      <c r="D289" s="16" t="str">
        <f aca="false">IF($C289="","",IFERROR(INDEX('Prompt Set'!$B$5:$B$54,MATCH($C289,'Prompt Set'!$A$5:$A$54,0)),"ID not in Prompt Set"))</f>
        <v/>
      </c>
      <c r="E289" s="15"/>
      <c r="F289" s="15"/>
      <c r="G289" s="15"/>
      <c r="H289" s="15"/>
      <c r="I289" s="17"/>
      <c r="J289" s="15"/>
      <c r="K289" s="17"/>
      <c r="L289" s="17"/>
    </row>
    <row r="290" customFormat="false" ht="15" hidden="false" customHeight="false" outlineLevel="0" collapsed="false">
      <c r="A290" s="10"/>
      <c r="B290" s="11" t="str">
        <f aca="false">IF($A290="","",TEXT($A290,"YYYY-MM"))</f>
        <v/>
      </c>
      <c r="C290" s="11"/>
      <c r="D290" s="12" t="str">
        <f aca="false">IF($C290="","",IFERROR(INDEX('Prompt Set'!$B$5:$B$54,MATCH($C290,'Prompt Set'!$A$5:$A$54,0)),"ID not in Prompt Set"))</f>
        <v/>
      </c>
      <c r="E290" s="11"/>
      <c r="F290" s="11"/>
      <c r="G290" s="11"/>
      <c r="H290" s="11"/>
      <c r="I290" s="13"/>
      <c r="J290" s="11"/>
      <c r="K290" s="13"/>
      <c r="L290" s="13"/>
    </row>
    <row r="291" customFormat="false" ht="15" hidden="false" customHeight="false" outlineLevel="0" collapsed="false">
      <c r="A291" s="14"/>
      <c r="B291" s="15" t="str">
        <f aca="false">IF($A291="","",TEXT($A291,"YYYY-MM"))</f>
        <v/>
      </c>
      <c r="C291" s="15"/>
      <c r="D291" s="16" t="str">
        <f aca="false">IF($C291="","",IFERROR(INDEX('Prompt Set'!$B$5:$B$54,MATCH($C291,'Prompt Set'!$A$5:$A$54,0)),"ID not in Prompt Set"))</f>
        <v/>
      </c>
      <c r="E291" s="15"/>
      <c r="F291" s="15"/>
      <c r="G291" s="15"/>
      <c r="H291" s="15"/>
      <c r="I291" s="17"/>
      <c r="J291" s="15"/>
      <c r="K291" s="17"/>
      <c r="L291" s="17"/>
    </row>
    <row r="292" customFormat="false" ht="15" hidden="false" customHeight="false" outlineLevel="0" collapsed="false">
      <c r="A292" s="10"/>
      <c r="B292" s="11" t="str">
        <f aca="false">IF($A292="","",TEXT($A292,"YYYY-MM"))</f>
        <v/>
      </c>
      <c r="C292" s="11"/>
      <c r="D292" s="12" t="str">
        <f aca="false">IF($C292="","",IFERROR(INDEX('Prompt Set'!$B$5:$B$54,MATCH($C292,'Prompt Set'!$A$5:$A$54,0)),"ID not in Prompt Set"))</f>
        <v/>
      </c>
      <c r="E292" s="11"/>
      <c r="F292" s="11"/>
      <c r="G292" s="11"/>
      <c r="H292" s="11"/>
      <c r="I292" s="13"/>
      <c r="J292" s="11"/>
      <c r="K292" s="13"/>
      <c r="L292" s="13"/>
    </row>
    <row r="293" customFormat="false" ht="15" hidden="false" customHeight="false" outlineLevel="0" collapsed="false">
      <c r="A293" s="14"/>
      <c r="B293" s="15" t="str">
        <f aca="false">IF($A293="","",TEXT($A293,"YYYY-MM"))</f>
        <v/>
      </c>
      <c r="C293" s="15"/>
      <c r="D293" s="16" t="str">
        <f aca="false">IF($C293="","",IFERROR(INDEX('Prompt Set'!$B$5:$B$54,MATCH($C293,'Prompt Set'!$A$5:$A$54,0)),"ID not in Prompt Set"))</f>
        <v/>
      </c>
      <c r="E293" s="15"/>
      <c r="F293" s="15"/>
      <c r="G293" s="15"/>
      <c r="H293" s="15"/>
      <c r="I293" s="17"/>
      <c r="J293" s="15"/>
      <c r="K293" s="17"/>
      <c r="L293" s="17"/>
    </row>
    <row r="294" customFormat="false" ht="15" hidden="false" customHeight="false" outlineLevel="0" collapsed="false">
      <c r="A294" s="10"/>
      <c r="B294" s="11" t="str">
        <f aca="false">IF($A294="","",TEXT($A294,"YYYY-MM"))</f>
        <v/>
      </c>
      <c r="C294" s="11"/>
      <c r="D294" s="12" t="str">
        <f aca="false">IF($C294="","",IFERROR(INDEX('Prompt Set'!$B$5:$B$54,MATCH($C294,'Prompt Set'!$A$5:$A$54,0)),"ID not in Prompt Set"))</f>
        <v/>
      </c>
      <c r="E294" s="11"/>
      <c r="F294" s="11"/>
      <c r="G294" s="11"/>
      <c r="H294" s="11"/>
      <c r="I294" s="13"/>
      <c r="J294" s="11"/>
      <c r="K294" s="13"/>
      <c r="L294" s="13"/>
    </row>
    <row r="295" customFormat="false" ht="15" hidden="false" customHeight="false" outlineLevel="0" collapsed="false">
      <c r="A295" s="14"/>
      <c r="B295" s="15" t="str">
        <f aca="false">IF($A295="","",TEXT($A295,"YYYY-MM"))</f>
        <v/>
      </c>
      <c r="C295" s="15"/>
      <c r="D295" s="16" t="str">
        <f aca="false">IF($C295="","",IFERROR(INDEX('Prompt Set'!$B$5:$B$54,MATCH($C295,'Prompt Set'!$A$5:$A$54,0)),"ID not in Prompt Set"))</f>
        <v/>
      </c>
      <c r="E295" s="15"/>
      <c r="F295" s="15"/>
      <c r="G295" s="15"/>
      <c r="H295" s="15"/>
      <c r="I295" s="17"/>
      <c r="J295" s="15"/>
      <c r="K295" s="17"/>
      <c r="L295" s="17"/>
    </row>
    <row r="296" customFormat="false" ht="15" hidden="false" customHeight="false" outlineLevel="0" collapsed="false">
      <c r="A296" s="10"/>
      <c r="B296" s="11" t="str">
        <f aca="false">IF($A296="","",TEXT($A296,"YYYY-MM"))</f>
        <v/>
      </c>
      <c r="C296" s="11"/>
      <c r="D296" s="12" t="str">
        <f aca="false">IF($C296="","",IFERROR(INDEX('Prompt Set'!$B$5:$B$54,MATCH($C296,'Prompt Set'!$A$5:$A$54,0)),"ID not in Prompt Set"))</f>
        <v/>
      </c>
      <c r="E296" s="11"/>
      <c r="F296" s="11"/>
      <c r="G296" s="11"/>
      <c r="H296" s="11"/>
      <c r="I296" s="13"/>
      <c r="J296" s="11"/>
      <c r="K296" s="13"/>
      <c r="L296" s="13"/>
    </row>
    <row r="297" customFormat="false" ht="15" hidden="false" customHeight="false" outlineLevel="0" collapsed="false">
      <c r="A297" s="14"/>
      <c r="B297" s="15" t="str">
        <f aca="false">IF($A297="","",TEXT($A297,"YYYY-MM"))</f>
        <v/>
      </c>
      <c r="C297" s="15"/>
      <c r="D297" s="16" t="str">
        <f aca="false">IF($C297="","",IFERROR(INDEX('Prompt Set'!$B$5:$B$54,MATCH($C297,'Prompt Set'!$A$5:$A$54,0)),"ID not in Prompt Set"))</f>
        <v/>
      </c>
      <c r="E297" s="15"/>
      <c r="F297" s="15"/>
      <c r="G297" s="15"/>
      <c r="H297" s="15"/>
      <c r="I297" s="17"/>
      <c r="J297" s="15"/>
      <c r="K297" s="17"/>
      <c r="L297" s="17"/>
    </row>
    <row r="298" customFormat="false" ht="15" hidden="false" customHeight="false" outlineLevel="0" collapsed="false">
      <c r="A298" s="10"/>
      <c r="B298" s="11" t="str">
        <f aca="false">IF($A298="","",TEXT($A298,"YYYY-MM"))</f>
        <v/>
      </c>
      <c r="C298" s="11"/>
      <c r="D298" s="12" t="str">
        <f aca="false">IF($C298="","",IFERROR(INDEX('Prompt Set'!$B$5:$B$54,MATCH($C298,'Prompt Set'!$A$5:$A$54,0)),"ID not in Prompt Set"))</f>
        <v/>
      </c>
      <c r="E298" s="11"/>
      <c r="F298" s="11"/>
      <c r="G298" s="11"/>
      <c r="H298" s="11"/>
      <c r="I298" s="13"/>
      <c r="J298" s="11"/>
      <c r="K298" s="13"/>
      <c r="L298" s="13"/>
    </row>
    <row r="299" customFormat="false" ht="15" hidden="false" customHeight="false" outlineLevel="0" collapsed="false">
      <c r="A299" s="14"/>
      <c r="B299" s="15" t="str">
        <f aca="false">IF($A299="","",TEXT($A299,"YYYY-MM"))</f>
        <v/>
      </c>
      <c r="C299" s="15"/>
      <c r="D299" s="16" t="str">
        <f aca="false">IF($C299="","",IFERROR(INDEX('Prompt Set'!$B$5:$B$54,MATCH($C299,'Prompt Set'!$A$5:$A$54,0)),"ID not in Prompt Set"))</f>
        <v/>
      </c>
      <c r="E299" s="15"/>
      <c r="F299" s="15"/>
      <c r="G299" s="15"/>
      <c r="H299" s="15"/>
      <c r="I299" s="17"/>
      <c r="J299" s="15"/>
      <c r="K299" s="17"/>
      <c r="L299" s="17"/>
    </row>
    <row r="300" customFormat="false" ht="15" hidden="false" customHeight="false" outlineLevel="0" collapsed="false">
      <c r="A300" s="10"/>
      <c r="B300" s="11" t="str">
        <f aca="false">IF($A300="","",TEXT($A300,"YYYY-MM"))</f>
        <v/>
      </c>
      <c r="C300" s="11"/>
      <c r="D300" s="12" t="str">
        <f aca="false">IF($C300="","",IFERROR(INDEX('Prompt Set'!$B$5:$B$54,MATCH($C300,'Prompt Set'!$A$5:$A$54,0)),"ID not in Prompt Set"))</f>
        <v/>
      </c>
      <c r="E300" s="11"/>
      <c r="F300" s="11"/>
      <c r="G300" s="11"/>
      <c r="H300" s="11"/>
      <c r="I300" s="13"/>
      <c r="J300" s="11"/>
      <c r="K300" s="13"/>
      <c r="L300" s="13"/>
    </row>
    <row r="301" customFormat="false" ht="15" hidden="false" customHeight="false" outlineLevel="0" collapsed="false">
      <c r="A301" s="14"/>
      <c r="B301" s="15" t="str">
        <f aca="false">IF($A301="","",TEXT($A301,"YYYY-MM"))</f>
        <v/>
      </c>
      <c r="C301" s="15"/>
      <c r="D301" s="16" t="str">
        <f aca="false">IF($C301="","",IFERROR(INDEX('Prompt Set'!$B$5:$B$54,MATCH($C301,'Prompt Set'!$A$5:$A$54,0)),"ID not in Prompt Set"))</f>
        <v/>
      </c>
      <c r="E301" s="15"/>
      <c r="F301" s="15"/>
      <c r="G301" s="15"/>
      <c r="H301" s="15"/>
      <c r="I301" s="17"/>
      <c r="J301" s="15"/>
      <c r="K301" s="17"/>
      <c r="L301" s="17"/>
    </row>
    <row r="302" customFormat="false" ht="15" hidden="false" customHeight="false" outlineLevel="0" collapsed="false">
      <c r="A302" s="10"/>
      <c r="B302" s="11" t="str">
        <f aca="false">IF($A302="","",TEXT($A302,"YYYY-MM"))</f>
        <v/>
      </c>
      <c r="C302" s="11"/>
      <c r="D302" s="12" t="str">
        <f aca="false">IF($C302="","",IFERROR(INDEX('Prompt Set'!$B$5:$B$54,MATCH($C302,'Prompt Set'!$A$5:$A$54,0)),"ID not in Prompt Set"))</f>
        <v/>
      </c>
      <c r="E302" s="11"/>
      <c r="F302" s="11"/>
      <c r="G302" s="11"/>
      <c r="H302" s="11"/>
      <c r="I302" s="13"/>
      <c r="J302" s="11"/>
      <c r="K302" s="13"/>
      <c r="L302" s="13"/>
    </row>
    <row r="303" customFormat="false" ht="15" hidden="false" customHeight="false" outlineLevel="0" collapsed="false">
      <c r="A303" s="14"/>
      <c r="B303" s="15" t="str">
        <f aca="false">IF($A303="","",TEXT($A303,"YYYY-MM"))</f>
        <v/>
      </c>
      <c r="C303" s="15"/>
      <c r="D303" s="16" t="str">
        <f aca="false">IF($C303="","",IFERROR(INDEX('Prompt Set'!$B$5:$B$54,MATCH($C303,'Prompt Set'!$A$5:$A$54,0)),"ID not in Prompt Set"))</f>
        <v/>
      </c>
      <c r="E303" s="15"/>
      <c r="F303" s="15"/>
      <c r="G303" s="15"/>
      <c r="H303" s="15"/>
      <c r="I303" s="17"/>
      <c r="J303" s="15"/>
      <c r="K303" s="17"/>
      <c r="L303" s="17"/>
    </row>
    <row r="304" customFormat="false" ht="15" hidden="false" customHeight="false" outlineLevel="0" collapsed="false">
      <c r="A304" s="10"/>
      <c r="B304" s="11" t="str">
        <f aca="false">IF($A304="","",TEXT($A304,"YYYY-MM"))</f>
        <v/>
      </c>
      <c r="C304" s="11"/>
      <c r="D304" s="12" t="str">
        <f aca="false">IF($C304="","",IFERROR(INDEX('Prompt Set'!$B$5:$B$54,MATCH($C304,'Prompt Set'!$A$5:$A$54,0)),"ID not in Prompt Set"))</f>
        <v/>
      </c>
      <c r="E304" s="11"/>
      <c r="F304" s="11"/>
      <c r="G304" s="11"/>
      <c r="H304" s="11"/>
      <c r="I304" s="13"/>
      <c r="J304" s="11"/>
      <c r="K304" s="13"/>
      <c r="L304" s="13"/>
    </row>
    <row r="305" customFormat="false" ht="15" hidden="false" customHeight="false" outlineLevel="0" collapsed="false">
      <c r="A305" s="14"/>
      <c r="B305" s="15" t="str">
        <f aca="false">IF($A305="","",TEXT($A305,"YYYY-MM"))</f>
        <v/>
      </c>
      <c r="C305" s="15"/>
      <c r="D305" s="16" t="str">
        <f aca="false">IF($C305="","",IFERROR(INDEX('Prompt Set'!$B$5:$B$54,MATCH($C305,'Prompt Set'!$A$5:$A$54,0)),"ID not in Prompt Set"))</f>
        <v/>
      </c>
      <c r="E305" s="15"/>
      <c r="F305" s="15"/>
      <c r="G305" s="15"/>
      <c r="H305" s="15"/>
      <c r="I305" s="17"/>
      <c r="J305" s="15"/>
      <c r="K305" s="17"/>
      <c r="L305" s="17"/>
    </row>
  </sheetData>
  <mergeCells count="6">
    <mergeCell ref="A1:L1"/>
    <mergeCell ref="A2:L2"/>
    <mergeCell ref="A3:D3"/>
    <mergeCell ref="E3:H3"/>
    <mergeCell ref="I3:J3"/>
    <mergeCell ref="K3:L3"/>
  </mergeCells>
  <conditionalFormatting sqref="F5:F305">
    <cfRule type="cellIs" priority="2" operator="equal" aboveAverage="0" equalAverage="0" bottom="0" percent="0" rank="0" text="" dxfId="0">
      <formula>"Yes"</formula>
    </cfRule>
    <cfRule type="cellIs" priority="3" operator="equal" aboveAverage="0" equalAverage="0" bottom="0" percent="0" rank="0" text="" dxfId="1">
      <formula>"No"</formula>
    </cfRule>
  </conditionalFormatting>
  <conditionalFormatting sqref="G5:G305">
    <cfRule type="cellIs" priority="4" operator="equal" aboveAverage="0" equalAverage="0" bottom="0" percent="0" rank="0" text="" dxfId="0">
      <formula>"Recommended"</formula>
    </cfRule>
    <cfRule type="cellIs" priority="5" operator="equal" aboveAverage="0" equalAverage="0" bottom="0" percent="0" rank="0" text="" dxfId="2">
      <formula>"Listed"</formula>
    </cfRule>
    <cfRule type="cellIs" priority="6" operator="equal" aboveAverage="0" equalAverage="0" bottom="0" percent="0" rank="0" text="" dxfId="3">
      <formula>"Passing reference"</formula>
    </cfRule>
    <cfRule type="cellIs" priority="7" operator="equal" aboveAverage="0" equalAverage="0" bottom="0" percent="0" rank="0" text="" dxfId="1">
      <formula>"Not mentioned"</formula>
    </cfRule>
  </conditionalFormatting>
  <conditionalFormatting sqref="J5:J305">
    <cfRule type="cellIs" priority="8" operator="equal" aboveAverage="0" equalAverage="0" bottom="0" percent="0" rank="0" text="" dxfId="0">
      <formula>"Own site"</formula>
    </cfRule>
    <cfRule type="cellIs" priority="9" operator="equal" aboveAverage="0" equalAverage="0" bottom="0" percent="0" rank="0" text="" dxfId="2">
      <formula>"Press / news"</formula>
    </cfRule>
    <cfRule type="cellIs" priority="10" operator="equal" aboveAverage="0" equalAverage="0" bottom="0" percent="0" rank="0" text="" dxfId="4">
      <formula>"Reddit / forum"</formula>
    </cfRule>
    <cfRule type="cellIs" priority="11" operator="equal" aboveAverage="0" equalAverage="0" bottom="0" percent="0" rank="0" text="" dxfId="5">
      <formula>"Directory"</formula>
    </cfRule>
    <cfRule type="cellIs" priority="12" operator="equal" aboveAverage="0" equalAverage="0" bottom="0" percent="0" rank="0" text="" dxfId="5">
      <formula>"Review site"</formula>
    </cfRule>
    <cfRule type="cellIs" priority="13" operator="equal" aboveAverage="0" equalAverage="0" bottom="0" percent="0" rank="0" text="" dxfId="3">
      <formula>"YouTube"</formula>
    </cfRule>
    <cfRule type="cellIs" priority="14" operator="equal" aboveAverage="0" equalAverage="0" bottom="0" percent="0" rank="0" text="" dxfId="3">
      <formula>"Social"</formula>
    </cfRule>
    <cfRule type="cellIs" priority="15" operator="equal" aboveAverage="0" equalAverage="0" bottom="0" percent="0" rank="0" text="" dxfId="6">
      <formula>"Other third party"</formula>
    </cfRule>
    <cfRule type="cellIs" priority="16" operator="equal" aboveAverage="0" equalAverage="0" bottom="0" percent="0" rank="0" text="" dxfId="1">
      <formula>"None"</formula>
    </cfRule>
  </conditionalFormatting>
  <conditionalFormatting sqref="H5:H305">
    <cfRule type="cellIs" priority="17" operator="lessThanOrEqual" aboveAverage="0" equalAverage="0" bottom="0" percent="0" rank="0" text="" dxfId="0">
      <formula>3</formula>
    </cfRule>
    <cfRule type="cellIs" priority="18" operator="between" aboveAverage="0" equalAverage="0" bottom="0" percent="0" rank="0" text="" dxfId="3">
      <formula>4</formula>
      <formula>6</formula>
    </cfRule>
    <cfRule type="cellIs" priority="19" operator="greaterThan" aboveAverage="0" equalAverage="0" bottom="0" percent="0" rank="0" text="" dxfId="7">
      <formula>6</formula>
    </cfRule>
  </conditionalFormatting>
  <dataValidations count="4">
    <dataValidation allowBlank="true" errorStyle="stop" operator="between" showDropDown="false" showErrorMessage="false" showInputMessage="false" sqref="E5:E305" type="list">
      <formula1>"ChatGPT,Perplexity,Google AI Overviews,Gemini,Claude,Copilot,Grok"</formula1>
      <formula2>0</formula2>
    </dataValidation>
    <dataValidation allowBlank="true" errorStyle="stop" operator="between" showDropDown="false" showErrorMessage="false" showInputMessage="false" sqref="F5:F305" type="list">
      <formula1>"Yes,No"</formula1>
      <formula2>0</formula2>
    </dataValidation>
    <dataValidation allowBlank="true" errorStyle="stop" operator="between" showDropDown="false" showErrorMessage="false" showInputMessage="false" sqref="G5:G305" type="list">
      <formula1>"Recommended,Listed,Passing reference,Not mentioned"</formula1>
      <formula2>0</formula2>
    </dataValidation>
    <dataValidation allowBlank="true" errorStyle="stop" operator="between" showDropDown="false" showErrorMessage="false" showInputMessage="false" sqref="J5:J305" type="list">
      <formula1>"Own site,Directory,Review site,Press / news,Reddit / forum,YouTube,Social,Other third party,None"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0000"/>
    <pageSetUpPr fitToPage="false"/>
  </sheetPr>
  <dimension ref="A1:F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58"/>
    <col collapsed="false" customWidth="true" hidden="false" outlineLevel="0" max="3" min="3" style="0" width="16"/>
    <col collapsed="false" customWidth="true" hidden="false" outlineLevel="0" max="4" min="4" style="0" width="11"/>
    <col collapsed="false" customWidth="true" hidden="false" outlineLevel="0" max="5" min="5" style="0" width="56"/>
    <col collapsed="false" customWidth="true" hidden="false" outlineLevel="0" max="6" min="6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9.5" hidden="false" customHeight="true" outlineLevel="0" collapsed="false">
      <c r="A2" s="2" t="s">
        <v>26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18" t="s">
        <v>27</v>
      </c>
      <c r="B3" s="18"/>
      <c r="C3" s="18"/>
      <c r="D3" s="18"/>
      <c r="E3" s="18"/>
      <c r="F3" s="18"/>
    </row>
    <row r="4" customFormat="false" ht="30" hidden="false" customHeight="true" outlineLevel="0" collapsed="false">
      <c r="A4" s="5" t="s">
        <v>8</v>
      </c>
      <c r="B4" s="5" t="s">
        <v>9</v>
      </c>
      <c r="C4" s="5" t="s">
        <v>28</v>
      </c>
      <c r="D4" s="5" t="s">
        <v>29</v>
      </c>
      <c r="E4" s="5" t="s">
        <v>30</v>
      </c>
      <c r="F4" s="5" t="s">
        <v>31</v>
      </c>
    </row>
    <row r="5" customFormat="false" ht="15" hidden="false" customHeight="false" outlineLevel="0" collapsed="false">
      <c r="A5" s="7" t="s">
        <v>18</v>
      </c>
      <c r="B5" s="9" t="s">
        <v>32</v>
      </c>
      <c r="C5" s="7" t="s">
        <v>33</v>
      </c>
      <c r="D5" s="7" t="s">
        <v>34</v>
      </c>
      <c r="E5" s="9" t="s">
        <v>35</v>
      </c>
      <c r="F5" s="7" t="s">
        <v>36</v>
      </c>
    </row>
    <row r="6" customFormat="false" ht="15" hidden="false" customHeight="false" outlineLevel="0" collapsed="false">
      <c r="A6" s="11"/>
      <c r="B6" s="13"/>
      <c r="C6" s="11"/>
      <c r="D6" s="11"/>
      <c r="E6" s="13"/>
      <c r="F6" s="11"/>
    </row>
    <row r="7" customFormat="false" ht="15" hidden="false" customHeight="false" outlineLevel="0" collapsed="false">
      <c r="A7" s="15"/>
      <c r="B7" s="17"/>
      <c r="C7" s="15"/>
      <c r="D7" s="15"/>
      <c r="E7" s="17"/>
      <c r="F7" s="15"/>
    </row>
    <row r="8" customFormat="false" ht="15" hidden="false" customHeight="false" outlineLevel="0" collapsed="false">
      <c r="A8" s="11"/>
      <c r="B8" s="13"/>
      <c r="C8" s="11"/>
      <c r="D8" s="11"/>
      <c r="E8" s="13"/>
      <c r="F8" s="11"/>
    </row>
    <row r="9" customFormat="false" ht="15" hidden="false" customHeight="false" outlineLevel="0" collapsed="false">
      <c r="A9" s="15"/>
      <c r="B9" s="17"/>
      <c r="C9" s="15"/>
      <c r="D9" s="15"/>
      <c r="E9" s="17"/>
      <c r="F9" s="15"/>
    </row>
    <row r="10" customFormat="false" ht="15" hidden="false" customHeight="false" outlineLevel="0" collapsed="false">
      <c r="A10" s="11"/>
      <c r="B10" s="13"/>
      <c r="C10" s="11"/>
      <c r="D10" s="11"/>
      <c r="E10" s="13"/>
      <c r="F10" s="11"/>
    </row>
    <row r="11" customFormat="false" ht="15" hidden="false" customHeight="false" outlineLevel="0" collapsed="false">
      <c r="A11" s="15"/>
      <c r="B11" s="17"/>
      <c r="C11" s="15"/>
      <c r="D11" s="15"/>
      <c r="E11" s="17"/>
      <c r="F11" s="15"/>
    </row>
    <row r="12" customFormat="false" ht="15" hidden="false" customHeight="false" outlineLevel="0" collapsed="false">
      <c r="A12" s="11"/>
      <c r="B12" s="13"/>
      <c r="C12" s="11"/>
      <c r="D12" s="11"/>
      <c r="E12" s="13"/>
      <c r="F12" s="11"/>
    </row>
    <row r="13" customFormat="false" ht="15" hidden="false" customHeight="false" outlineLevel="0" collapsed="false">
      <c r="A13" s="15"/>
      <c r="B13" s="17"/>
      <c r="C13" s="15"/>
      <c r="D13" s="15"/>
      <c r="E13" s="17"/>
      <c r="F13" s="15"/>
    </row>
    <row r="14" customFormat="false" ht="15" hidden="false" customHeight="false" outlineLevel="0" collapsed="false">
      <c r="A14" s="11"/>
      <c r="B14" s="13"/>
      <c r="C14" s="11"/>
      <c r="D14" s="11"/>
      <c r="E14" s="13"/>
      <c r="F14" s="11"/>
    </row>
    <row r="15" customFormat="false" ht="15" hidden="false" customHeight="false" outlineLevel="0" collapsed="false">
      <c r="A15" s="15"/>
      <c r="B15" s="17"/>
      <c r="C15" s="15"/>
      <c r="D15" s="15"/>
      <c r="E15" s="17"/>
      <c r="F15" s="15"/>
    </row>
    <row r="16" customFormat="false" ht="15" hidden="false" customHeight="false" outlineLevel="0" collapsed="false">
      <c r="A16" s="11"/>
      <c r="B16" s="13"/>
      <c r="C16" s="11"/>
      <c r="D16" s="11"/>
      <c r="E16" s="13"/>
      <c r="F16" s="11"/>
    </row>
    <row r="17" customFormat="false" ht="15" hidden="false" customHeight="false" outlineLevel="0" collapsed="false">
      <c r="A17" s="15"/>
      <c r="B17" s="17"/>
      <c r="C17" s="15"/>
      <c r="D17" s="15"/>
      <c r="E17" s="17"/>
      <c r="F17" s="15"/>
    </row>
    <row r="18" customFormat="false" ht="15" hidden="false" customHeight="false" outlineLevel="0" collapsed="false">
      <c r="A18" s="11"/>
      <c r="B18" s="13"/>
      <c r="C18" s="11"/>
      <c r="D18" s="11"/>
      <c r="E18" s="13"/>
      <c r="F18" s="11"/>
    </row>
    <row r="19" customFormat="false" ht="15" hidden="false" customHeight="false" outlineLevel="0" collapsed="false">
      <c r="A19" s="15"/>
      <c r="B19" s="17"/>
      <c r="C19" s="15"/>
      <c r="D19" s="15"/>
      <c r="E19" s="17"/>
      <c r="F19" s="15"/>
    </row>
    <row r="20" customFormat="false" ht="15" hidden="false" customHeight="false" outlineLevel="0" collapsed="false">
      <c r="A20" s="11"/>
      <c r="B20" s="13"/>
      <c r="C20" s="11"/>
      <c r="D20" s="11"/>
      <c r="E20" s="13"/>
      <c r="F20" s="11"/>
    </row>
    <row r="21" customFormat="false" ht="15" hidden="false" customHeight="false" outlineLevel="0" collapsed="false">
      <c r="A21" s="15"/>
      <c r="B21" s="17"/>
      <c r="C21" s="15"/>
      <c r="D21" s="15"/>
      <c r="E21" s="17"/>
      <c r="F21" s="15"/>
    </row>
    <row r="22" customFormat="false" ht="15" hidden="false" customHeight="false" outlineLevel="0" collapsed="false">
      <c r="A22" s="11"/>
      <c r="B22" s="13"/>
      <c r="C22" s="11"/>
      <c r="D22" s="11"/>
      <c r="E22" s="13"/>
      <c r="F22" s="11"/>
    </row>
    <row r="23" customFormat="false" ht="15" hidden="false" customHeight="false" outlineLevel="0" collapsed="false">
      <c r="A23" s="15"/>
      <c r="B23" s="17"/>
      <c r="C23" s="15"/>
      <c r="D23" s="15"/>
      <c r="E23" s="17"/>
      <c r="F23" s="15"/>
    </row>
    <row r="24" customFormat="false" ht="15" hidden="false" customHeight="false" outlineLevel="0" collapsed="false">
      <c r="A24" s="11"/>
      <c r="B24" s="13"/>
      <c r="C24" s="11"/>
      <c r="D24" s="11"/>
      <c r="E24" s="13"/>
      <c r="F24" s="11"/>
    </row>
    <row r="25" customFormat="false" ht="15" hidden="false" customHeight="false" outlineLevel="0" collapsed="false">
      <c r="A25" s="15"/>
      <c r="B25" s="17"/>
      <c r="C25" s="15"/>
      <c r="D25" s="15"/>
      <c r="E25" s="17"/>
      <c r="F25" s="15"/>
    </row>
    <row r="26" customFormat="false" ht="15" hidden="false" customHeight="false" outlineLevel="0" collapsed="false">
      <c r="A26" s="11"/>
      <c r="B26" s="13"/>
      <c r="C26" s="11"/>
      <c r="D26" s="11"/>
      <c r="E26" s="13"/>
      <c r="F26" s="11"/>
    </row>
    <row r="27" customFormat="false" ht="15" hidden="false" customHeight="false" outlineLevel="0" collapsed="false">
      <c r="A27" s="15"/>
      <c r="B27" s="17"/>
      <c r="C27" s="15"/>
      <c r="D27" s="15"/>
      <c r="E27" s="17"/>
      <c r="F27" s="15"/>
    </row>
    <row r="28" customFormat="false" ht="15" hidden="false" customHeight="false" outlineLevel="0" collapsed="false">
      <c r="A28" s="11"/>
      <c r="B28" s="13"/>
      <c r="C28" s="11"/>
      <c r="D28" s="11"/>
      <c r="E28" s="13"/>
      <c r="F28" s="11"/>
    </row>
    <row r="29" customFormat="false" ht="15" hidden="false" customHeight="false" outlineLevel="0" collapsed="false">
      <c r="A29" s="15"/>
      <c r="B29" s="17"/>
      <c r="C29" s="15"/>
      <c r="D29" s="15"/>
      <c r="E29" s="17"/>
      <c r="F29" s="15"/>
    </row>
    <row r="30" customFormat="false" ht="15" hidden="false" customHeight="false" outlineLevel="0" collapsed="false">
      <c r="A30" s="11"/>
      <c r="B30" s="13"/>
      <c r="C30" s="11"/>
      <c r="D30" s="11"/>
      <c r="E30" s="13"/>
      <c r="F30" s="11"/>
    </row>
    <row r="31" customFormat="false" ht="15" hidden="false" customHeight="false" outlineLevel="0" collapsed="false">
      <c r="A31" s="15"/>
      <c r="B31" s="17"/>
      <c r="C31" s="15"/>
      <c r="D31" s="15"/>
      <c r="E31" s="17"/>
      <c r="F31" s="15"/>
    </row>
    <row r="32" customFormat="false" ht="15" hidden="false" customHeight="false" outlineLevel="0" collapsed="false">
      <c r="A32" s="11"/>
      <c r="B32" s="13"/>
      <c r="C32" s="11"/>
      <c r="D32" s="11"/>
      <c r="E32" s="13"/>
      <c r="F32" s="11"/>
    </row>
    <row r="33" customFormat="false" ht="15" hidden="false" customHeight="false" outlineLevel="0" collapsed="false">
      <c r="A33" s="15"/>
      <c r="B33" s="17"/>
      <c r="C33" s="15"/>
      <c r="D33" s="15"/>
      <c r="E33" s="17"/>
      <c r="F33" s="15"/>
    </row>
    <row r="34" customFormat="false" ht="15" hidden="false" customHeight="false" outlineLevel="0" collapsed="false">
      <c r="A34" s="11"/>
      <c r="B34" s="13"/>
      <c r="C34" s="11"/>
      <c r="D34" s="11"/>
      <c r="E34" s="13"/>
      <c r="F34" s="11"/>
    </row>
    <row r="35" customFormat="false" ht="15" hidden="false" customHeight="false" outlineLevel="0" collapsed="false">
      <c r="A35" s="15"/>
      <c r="B35" s="17"/>
      <c r="C35" s="15"/>
      <c r="D35" s="15"/>
      <c r="E35" s="17"/>
      <c r="F35" s="15"/>
    </row>
    <row r="36" customFormat="false" ht="15" hidden="false" customHeight="false" outlineLevel="0" collapsed="false">
      <c r="A36" s="11"/>
      <c r="B36" s="13"/>
      <c r="C36" s="11"/>
      <c r="D36" s="11"/>
      <c r="E36" s="13"/>
      <c r="F36" s="11"/>
    </row>
    <row r="37" customFormat="false" ht="15" hidden="false" customHeight="false" outlineLevel="0" collapsed="false">
      <c r="A37" s="15"/>
      <c r="B37" s="17"/>
      <c r="C37" s="15"/>
      <c r="D37" s="15"/>
      <c r="E37" s="17"/>
      <c r="F37" s="15"/>
    </row>
    <row r="38" customFormat="false" ht="15" hidden="false" customHeight="false" outlineLevel="0" collapsed="false">
      <c r="A38" s="11"/>
      <c r="B38" s="13"/>
      <c r="C38" s="11"/>
      <c r="D38" s="11"/>
      <c r="E38" s="13"/>
      <c r="F38" s="11"/>
    </row>
    <row r="39" customFormat="false" ht="15" hidden="false" customHeight="false" outlineLevel="0" collapsed="false">
      <c r="A39" s="15"/>
      <c r="B39" s="17"/>
      <c r="C39" s="15"/>
      <c r="D39" s="15"/>
      <c r="E39" s="17"/>
      <c r="F39" s="15"/>
    </row>
    <row r="40" customFormat="false" ht="15" hidden="false" customHeight="false" outlineLevel="0" collapsed="false">
      <c r="A40" s="11"/>
      <c r="B40" s="13"/>
      <c r="C40" s="11"/>
      <c r="D40" s="11"/>
      <c r="E40" s="13"/>
      <c r="F40" s="11"/>
    </row>
    <row r="41" customFormat="false" ht="15" hidden="false" customHeight="false" outlineLevel="0" collapsed="false">
      <c r="A41" s="15"/>
      <c r="B41" s="17"/>
      <c r="C41" s="15"/>
      <c r="D41" s="15"/>
      <c r="E41" s="17"/>
      <c r="F41" s="15"/>
    </row>
    <row r="42" customFormat="false" ht="15" hidden="false" customHeight="false" outlineLevel="0" collapsed="false">
      <c r="A42" s="11"/>
      <c r="B42" s="13"/>
      <c r="C42" s="11"/>
      <c r="D42" s="11"/>
      <c r="E42" s="13"/>
      <c r="F42" s="11"/>
    </row>
    <row r="43" customFormat="false" ht="15" hidden="false" customHeight="false" outlineLevel="0" collapsed="false">
      <c r="A43" s="15"/>
      <c r="B43" s="17"/>
      <c r="C43" s="15"/>
      <c r="D43" s="15"/>
      <c r="E43" s="17"/>
      <c r="F43" s="15"/>
    </row>
    <row r="44" customFormat="false" ht="15" hidden="false" customHeight="false" outlineLevel="0" collapsed="false">
      <c r="A44" s="11"/>
      <c r="B44" s="13"/>
      <c r="C44" s="11"/>
      <c r="D44" s="11"/>
      <c r="E44" s="13"/>
      <c r="F44" s="11"/>
    </row>
    <row r="45" customFormat="false" ht="15" hidden="false" customHeight="false" outlineLevel="0" collapsed="false">
      <c r="A45" s="15"/>
      <c r="B45" s="17"/>
      <c r="C45" s="15"/>
      <c r="D45" s="15"/>
      <c r="E45" s="17"/>
      <c r="F45" s="15"/>
    </row>
    <row r="46" customFormat="false" ht="15" hidden="false" customHeight="false" outlineLevel="0" collapsed="false">
      <c r="A46" s="11"/>
      <c r="B46" s="13"/>
      <c r="C46" s="11"/>
      <c r="D46" s="11"/>
      <c r="E46" s="13"/>
      <c r="F46" s="11"/>
    </row>
    <row r="47" customFormat="false" ht="15" hidden="false" customHeight="false" outlineLevel="0" collapsed="false">
      <c r="A47" s="15"/>
      <c r="B47" s="17"/>
      <c r="C47" s="15"/>
      <c r="D47" s="15"/>
      <c r="E47" s="17"/>
      <c r="F47" s="15"/>
    </row>
    <row r="48" customFormat="false" ht="15" hidden="false" customHeight="false" outlineLevel="0" collapsed="false">
      <c r="A48" s="11"/>
      <c r="B48" s="13"/>
      <c r="C48" s="11"/>
      <c r="D48" s="11"/>
      <c r="E48" s="13"/>
      <c r="F48" s="11"/>
    </row>
    <row r="49" customFormat="false" ht="15" hidden="false" customHeight="false" outlineLevel="0" collapsed="false">
      <c r="A49" s="15"/>
      <c r="B49" s="17"/>
      <c r="C49" s="15"/>
      <c r="D49" s="15"/>
      <c r="E49" s="17"/>
      <c r="F49" s="15"/>
    </row>
    <row r="50" customFormat="false" ht="15" hidden="false" customHeight="false" outlineLevel="0" collapsed="false">
      <c r="A50" s="11"/>
      <c r="B50" s="13"/>
      <c r="C50" s="11"/>
      <c r="D50" s="11"/>
      <c r="E50" s="13"/>
      <c r="F50" s="11"/>
    </row>
    <row r="51" customFormat="false" ht="15" hidden="false" customHeight="false" outlineLevel="0" collapsed="false">
      <c r="A51" s="15"/>
      <c r="B51" s="17"/>
      <c r="C51" s="15"/>
      <c r="D51" s="15"/>
      <c r="E51" s="17"/>
      <c r="F51" s="15"/>
    </row>
    <row r="52" customFormat="false" ht="15" hidden="false" customHeight="false" outlineLevel="0" collapsed="false">
      <c r="A52" s="11"/>
      <c r="B52" s="13"/>
      <c r="C52" s="11"/>
      <c r="D52" s="11"/>
      <c r="E52" s="13"/>
      <c r="F52" s="11"/>
    </row>
    <row r="53" customFormat="false" ht="15" hidden="false" customHeight="false" outlineLevel="0" collapsed="false">
      <c r="A53" s="15"/>
      <c r="B53" s="17"/>
      <c r="C53" s="15"/>
      <c r="D53" s="15"/>
      <c r="E53" s="17"/>
      <c r="F53" s="15"/>
    </row>
    <row r="54" customFormat="false" ht="15" hidden="false" customHeight="false" outlineLevel="0" collapsed="false">
      <c r="A54" s="11"/>
      <c r="B54" s="13"/>
      <c r="C54" s="11"/>
      <c r="D54" s="11"/>
      <c r="E54" s="13"/>
      <c r="F54" s="11"/>
    </row>
    <row r="55" customFormat="false" ht="15" hidden="false" customHeight="false" outlineLevel="0" collapsed="false">
      <c r="A55" s="19"/>
      <c r="B55" s="19"/>
      <c r="C55" s="19"/>
      <c r="D55" s="19"/>
      <c r="E55" s="19"/>
      <c r="F55" s="19"/>
    </row>
    <row r="56" customFormat="false" ht="15" hidden="false" customHeight="false" outlineLevel="0" collapsed="false">
      <c r="A56" s="19"/>
      <c r="B56" s="19"/>
      <c r="C56" s="19"/>
      <c r="D56" s="19"/>
      <c r="E56" s="19"/>
      <c r="F56" s="19"/>
    </row>
    <row r="57" customFormat="false" ht="15" hidden="false" customHeight="false" outlineLevel="0" collapsed="false">
      <c r="A57" s="19"/>
      <c r="B57" s="19"/>
      <c r="C57" s="19"/>
      <c r="D57" s="19"/>
      <c r="E57" s="19"/>
      <c r="F57" s="19"/>
    </row>
    <row r="58" customFormat="false" ht="15" hidden="false" customHeight="false" outlineLevel="0" collapsed="false">
      <c r="A58" s="19"/>
      <c r="B58" s="19"/>
      <c r="C58" s="19"/>
      <c r="D58" s="19"/>
      <c r="E58" s="19"/>
      <c r="F58" s="19"/>
    </row>
    <row r="59" customFormat="false" ht="15" hidden="false" customHeight="false" outlineLevel="0" collapsed="false">
      <c r="A59" s="19"/>
      <c r="B59" s="19"/>
      <c r="C59" s="19"/>
      <c r="D59" s="19"/>
      <c r="E59" s="19"/>
      <c r="F59" s="19"/>
    </row>
    <row r="60" customFormat="false" ht="15" hidden="false" customHeight="false" outlineLevel="0" collapsed="false">
      <c r="A60" s="19"/>
      <c r="B60" s="19"/>
      <c r="C60" s="19"/>
      <c r="D60" s="19"/>
      <c r="E60" s="19"/>
      <c r="F60" s="19"/>
    </row>
  </sheetData>
  <mergeCells count="3">
    <mergeCell ref="A1:F1"/>
    <mergeCell ref="A2:F2"/>
    <mergeCell ref="A3:F3"/>
  </mergeCells>
  <conditionalFormatting sqref="D5:D54">
    <cfRule type="cellIs" priority="2" operator="equal" aboveAverage="0" equalAverage="0" bottom="0" percent="0" rank="0" text="" dxfId="0">
      <formula>"High"</formula>
    </cfRule>
    <cfRule type="cellIs" priority="3" operator="equal" aboveAverage="0" equalAverage="0" bottom="0" percent="0" rank="0" text="" dxfId="3">
      <formula>"Medium"</formula>
    </cfRule>
    <cfRule type="cellIs" priority="4" operator="equal" aboveAverage="0" equalAverage="0" bottom="0" percent="0" rank="0" text="" dxfId="1">
      <formula>"Low"</formula>
    </cfRule>
  </conditionalFormatting>
  <dataValidations count="2">
    <dataValidation allowBlank="true" errorStyle="stop" operator="between" showDropDown="false" showErrorMessage="false" showInputMessage="false" sqref="C5:C54" type="list">
      <formula1>"Discovery,Comparison,Local,Problem-led,Branded,Transactional"</formula1>
      <formula2>0</formula2>
    </dataValidation>
    <dataValidation allowBlank="true" errorStyle="stop" operator="between" showDropDown="false" showErrorMessage="false" showInputMessage="false" sqref="D5:D54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0000"/>
    <pageSetUpPr fitToPage="false"/>
  </sheetPr>
  <dimension ref="A1:E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8"/>
    <col collapsed="false" customWidth="true" hidden="false" outlineLevel="0" max="3" min="3" style="0" width="52"/>
    <col collapsed="false" customWidth="true" hidden="false" outlineLevel="0" max="4" min="4" style="0" width="13"/>
    <col collapsed="false" customWidth="true" hidden="false" outlineLevel="0" max="5" min="5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9.5" hidden="false" customHeight="true" outlineLevel="0" collapsed="false">
      <c r="A2" s="2" t="s">
        <v>37</v>
      </c>
      <c r="B2" s="2"/>
      <c r="C2" s="2"/>
      <c r="D2" s="2"/>
      <c r="E2" s="2"/>
    </row>
    <row r="3" customFormat="false" ht="18" hidden="false" customHeight="true" outlineLevel="0" collapsed="false">
      <c r="A3" s="18" t="s">
        <v>38</v>
      </c>
      <c r="B3" s="18"/>
      <c r="C3" s="18"/>
      <c r="D3" s="18"/>
      <c r="E3" s="18"/>
    </row>
    <row r="4" customFormat="false" ht="30" hidden="false" customHeight="true" outlineLevel="0" collapsed="false">
      <c r="A4" s="5" t="s">
        <v>39</v>
      </c>
      <c r="B4" s="5" t="s">
        <v>40</v>
      </c>
      <c r="C4" s="5" t="s">
        <v>41</v>
      </c>
      <c r="D4" s="5" t="s">
        <v>42</v>
      </c>
      <c r="E4" s="5" t="s">
        <v>43</v>
      </c>
    </row>
    <row r="5" customFormat="false" ht="15" hidden="false" customHeight="false" outlineLevel="0" collapsed="false">
      <c r="A5" s="9" t="s">
        <v>44</v>
      </c>
      <c r="B5" s="9" t="s">
        <v>45</v>
      </c>
      <c r="C5" s="9" t="s">
        <v>46</v>
      </c>
      <c r="D5" s="7" t="n">
        <f aca="false">IF($A5="","",SUMPRODUCT(--ISNUMBER(SEARCH($A5,'Visibility Log'!$K$6:$K$305))))</f>
        <v>0</v>
      </c>
      <c r="E5" s="20" t="n">
        <f aca="false">IF($A5="","",IFERROR($D5/SUM($D$5:$D$34),0))</f>
        <v>0</v>
      </c>
    </row>
    <row r="6" customFormat="false" ht="15" hidden="false" customHeight="false" outlineLevel="0" collapsed="false">
      <c r="A6" s="13"/>
      <c r="B6" s="13"/>
      <c r="C6" s="13"/>
      <c r="D6" s="11" t="str">
        <f aca="false">IF($A6="","",SUMPRODUCT(--ISNUMBER(SEARCH($A6,'Visibility Log'!$K$6:$K$305))))</f>
        <v/>
      </c>
      <c r="E6" s="21" t="str">
        <f aca="false">IF($A6="","",IFERROR($D6/SUM($D$5:$D$34),0))</f>
        <v/>
      </c>
    </row>
    <row r="7" customFormat="false" ht="15" hidden="false" customHeight="false" outlineLevel="0" collapsed="false">
      <c r="A7" s="17"/>
      <c r="B7" s="17"/>
      <c r="C7" s="17"/>
      <c r="D7" s="15" t="str">
        <f aca="false">IF($A7="","",SUMPRODUCT(--ISNUMBER(SEARCH($A7,'Visibility Log'!$K$6:$K$305))))</f>
        <v/>
      </c>
      <c r="E7" s="22" t="str">
        <f aca="false">IF($A7="","",IFERROR($D7/SUM($D$5:$D$34),0))</f>
        <v/>
      </c>
    </row>
    <row r="8" customFormat="false" ht="15" hidden="false" customHeight="false" outlineLevel="0" collapsed="false">
      <c r="A8" s="13"/>
      <c r="B8" s="13"/>
      <c r="C8" s="13"/>
      <c r="D8" s="11" t="str">
        <f aca="false">IF($A8="","",SUMPRODUCT(--ISNUMBER(SEARCH($A8,'Visibility Log'!$K$6:$K$305))))</f>
        <v/>
      </c>
      <c r="E8" s="21" t="str">
        <f aca="false">IF($A8="","",IFERROR($D8/SUM($D$5:$D$34),0))</f>
        <v/>
      </c>
    </row>
    <row r="9" customFormat="false" ht="15" hidden="false" customHeight="false" outlineLevel="0" collapsed="false">
      <c r="A9" s="17"/>
      <c r="B9" s="17"/>
      <c r="C9" s="17"/>
      <c r="D9" s="15" t="str">
        <f aca="false">IF($A9="","",SUMPRODUCT(--ISNUMBER(SEARCH($A9,'Visibility Log'!$K$6:$K$305))))</f>
        <v/>
      </c>
      <c r="E9" s="22" t="str">
        <f aca="false">IF($A9="","",IFERROR($D9/SUM($D$5:$D$34),0))</f>
        <v/>
      </c>
    </row>
    <row r="10" customFormat="false" ht="15" hidden="false" customHeight="false" outlineLevel="0" collapsed="false">
      <c r="A10" s="13"/>
      <c r="B10" s="13"/>
      <c r="C10" s="13"/>
      <c r="D10" s="11" t="str">
        <f aca="false">IF($A10="","",SUMPRODUCT(--ISNUMBER(SEARCH($A10,'Visibility Log'!$K$6:$K$305))))</f>
        <v/>
      </c>
      <c r="E10" s="21" t="str">
        <f aca="false">IF($A10="","",IFERROR($D10/SUM($D$5:$D$34),0))</f>
        <v/>
      </c>
    </row>
    <row r="11" customFormat="false" ht="15" hidden="false" customHeight="false" outlineLevel="0" collapsed="false">
      <c r="A11" s="17"/>
      <c r="B11" s="17"/>
      <c r="C11" s="17"/>
      <c r="D11" s="15" t="str">
        <f aca="false">IF($A11="","",SUMPRODUCT(--ISNUMBER(SEARCH($A11,'Visibility Log'!$K$6:$K$305))))</f>
        <v/>
      </c>
      <c r="E11" s="22" t="str">
        <f aca="false">IF($A11="","",IFERROR($D11/SUM($D$5:$D$34),0))</f>
        <v/>
      </c>
    </row>
    <row r="12" customFormat="false" ht="15" hidden="false" customHeight="false" outlineLevel="0" collapsed="false">
      <c r="A12" s="13"/>
      <c r="B12" s="13"/>
      <c r="C12" s="13"/>
      <c r="D12" s="11" t="str">
        <f aca="false">IF($A12="","",SUMPRODUCT(--ISNUMBER(SEARCH($A12,'Visibility Log'!$K$6:$K$305))))</f>
        <v/>
      </c>
      <c r="E12" s="21" t="str">
        <f aca="false">IF($A12="","",IFERROR($D12/SUM($D$5:$D$34),0))</f>
        <v/>
      </c>
    </row>
    <row r="13" customFormat="false" ht="15" hidden="false" customHeight="false" outlineLevel="0" collapsed="false">
      <c r="A13" s="17"/>
      <c r="B13" s="17"/>
      <c r="C13" s="17"/>
      <c r="D13" s="15" t="str">
        <f aca="false">IF($A13="","",SUMPRODUCT(--ISNUMBER(SEARCH($A13,'Visibility Log'!$K$6:$K$305))))</f>
        <v/>
      </c>
      <c r="E13" s="22" t="str">
        <f aca="false">IF($A13="","",IFERROR($D13/SUM($D$5:$D$34),0))</f>
        <v/>
      </c>
    </row>
    <row r="14" customFormat="false" ht="15" hidden="false" customHeight="false" outlineLevel="0" collapsed="false">
      <c r="A14" s="13"/>
      <c r="B14" s="13"/>
      <c r="C14" s="13"/>
      <c r="D14" s="11" t="str">
        <f aca="false">IF($A14="","",SUMPRODUCT(--ISNUMBER(SEARCH($A14,'Visibility Log'!$K$6:$K$305))))</f>
        <v/>
      </c>
      <c r="E14" s="21" t="str">
        <f aca="false">IF($A14="","",IFERROR($D14/SUM($D$5:$D$34),0))</f>
        <v/>
      </c>
    </row>
    <row r="15" customFormat="false" ht="15" hidden="false" customHeight="false" outlineLevel="0" collapsed="false">
      <c r="A15" s="17"/>
      <c r="B15" s="17"/>
      <c r="C15" s="17"/>
      <c r="D15" s="15" t="str">
        <f aca="false">IF($A15="","",SUMPRODUCT(--ISNUMBER(SEARCH($A15,'Visibility Log'!$K$6:$K$305))))</f>
        <v/>
      </c>
      <c r="E15" s="22" t="str">
        <f aca="false">IF($A15="","",IFERROR($D15/SUM($D$5:$D$34),0))</f>
        <v/>
      </c>
    </row>
    <row r="16" customFormat="false" ht="15" hidden="false" customHeight="false" outlineLevel="0" collapsed="false">
      <c r="A16" s="13"/>
      <c r="B16" s="13"/>
      <c r="C16" s="13"/>
      <c r="D16" s="11" t="str">
        <f aca="false">IF($A16="","",SUMPRODUCT(--ISNUMBER(SEARCH($A16,'Visibility Log'!$K$6:$K$305))))</f>
        <v/>
      </c>
      <c r="E16" s="21" t="str">
        <f aca="false">IF($A16="","",IFERROR($D16/SUM($D$5:$D$34),0))</f>
        <v/>
      </c>
    </row>
    <row r="17" customFormat="false" ht="15" hidden="false" customHeight="false" outlineLevel="0" collapsed="false">
      <c r="A17" s="17"/>
      <c r="B17" s="17"/>
      <c r="C17" s="17"/>
      <c r="D17" s="15" t="str">
        <f aca="false">IF($A17="","",SUMPRODUCT(--ISNUMBER(SEARCH($A17,'Visibility Log'!$K$6:$K$305))))</f>
        <v/>
      </c>
      <c r="E17" s="22" t="str">
        <f aca="false">IF($A17="","",IFERROR($D17/SUM($D$5:$D$34),0))</f>
        <v/>
      </c>
    </row>
    <row r="18" customFormat="false" ht="15" hidden="false" customHeight="false" outlineLevel="0" collapsed="false">
      <c r="A18" s="13"/>
      <c r="B18" s="13"/>
      <c r="C18" s="13"/>
      <c r="D18" s="11" t="str">
        <f aca="false">IF($A18="","",SUMPRODUCT(--ISNUMBER(SEARCH($A18,'Visibility Log'!$K$6:$K$305))))</f>
        <v/>
      </c>
      <c r="E18" s="21" t="str">
        <f aca="false">IF($A18="","",IFERROR($D18/SUM($D$5:$D$34),0))</f>
        <v/>
      </c>
    </row>
    <row r="19" customFormat="false" ht="15" hidden="false" customHeight="false" outlineLevel="0" collapsed="false">
      <c r="A19" s="17"/>
      <c r="B19" s="17"/>
      <c r="C19" s="17"/>
      <c r="D19" s="15" t="str">
        <f aca="false">IF($A19="","",SUMPRODUCT(--ISNUMBER(SEARCH($A19,'Visibility Log'!$K$6:$K$305))))</f>
        <v/>
      </c>
      <c r="E19" s="22" t="str">
        <f aca="false">IF($A19="","",IFERROR($D19/SUM($D$5:$D$34),0))</f>
        <v/>
      </c>
    </row>
    <row r="20" customFormat="false" ht="15" hidden="false" customHeight="false" outlineLevel="0" collapsed="false">
      <c r="A20" s="13"/>
      <c r="B20" s="13"/>
      <c r="C20" s="13"/>
      <c r="D20" s="11" t="str">
        <f aca="false">IF($A20="","",SUMPRODUCT(--ISNUMBER(SEARCH($A20,'Visibility Log'!$K$6:$K$305))))</f>
        <v/>
      </c>
      <c r="E20" s="21" t="str">
        <f aca="false">IF($A20="","",IFERROR($D20/SUM($D$5:$D$34),0))</f>
        <v/>
      </c>
    </row>
    <row r="21" customFormat="false" ht="15" hidden="false" customHeight="false" outlineLevel="0" collapsed="false">
      <c r="A21" s="17"/>
      <c r="B21" s="17"/>
      <c r="C21" s="17"/>
      <c r="D21" s="15" t="str">
        <f aca="false">IF($A21="","",SUMPRODUCT(--ISNUMBER(SEARCH($A21,'Visibility Log'!$K$6:$K$305))))</f>
        <v/>
      </c>
      <c r="E21" s="22" t="str">
        <f aca="false">IF($A21="","",IFERROR($D21/SUM($D$5:$D$34),0))</f>
        <v/>
      </c>
    </row>
    <row r="22" customFormat="false" ht="15" hidden="false" customHeight="false" outlineLevel="0" collapsed="false">
      <c r="A22" s="13"/>
      <c r="B22" s="13"/>
      <c r="C22" s="13"/>
      <c r="D22" s="11" t="str">
        <f aca="false">IF($A22="","",SUMPRODUCT(--ISNUMBER(SEARCH($A22,'Visibility Log'!$K$6:$K$305))))</f>
        <v/>
      </c>
      <c r="E22" s="21" t="str">
        <f aca="false">IF($A22="","",IFERROR($D22/SUM($D$5:$D$34),0))</f>
        <v/>
      </c>
    </row>
    <row r="23" customFormat="false" ht="15" hidden="false" customHeight="false" outlineLevel="0" collapsed="false">
      <c r="A23" s="17"/>
      <c r="B23" s="17"/>
      <c r="C23" s="17"/>
      <c r="D23" s="15" t="str">
        <f aca="false">IF($A23="","",SUMPRODUCT(--ISNUMBER(SEARCH($A23,'Visibility Log'!$K$6:$K$305))))</f>
        <v/>
      </c>
      <c r="E23" s="22" t="str">
        <f aca="false">IF($A23="","",IFERROR($D23/SUM($D$5:$D$34),0))</f>
        <v/>
      </c>
    </row>
    <row r="24" customFormat="false" ht="15" hidden="false" customHeight="false" outlineLevel="0" collapsed="false">
      <c r="A24" s="13"/>
      <c r="B24" s="13"/>
      <c r="C24" s="13"/>
      <c r="D24" s="11" t="str">
        <f aca="false">IF($A24="","",SUMPRODUCT(--ISNUMBER(SEARCH($A24,'Visibility Log'!$K$6:$K$305))))</f>
        <v/>
      </c>
      <c r="E24" s="21" t="str">
        <f aca="false">IF($A24="","",IFERROR($D24/SUM($D$5:$D$34),0))</f>
        <v/>
      </c>
    </row>
    <row r="25" customFormat="false" ht="15" hidden="false" customHeight="false" outlineLevel="0" collapsed="false">
      <c r="A25" s="17"/>
      <c r="B25" s="17"/>
      <c r="C25" s="17"/>
      <c r="D25" s="15" t="str">
        <f aca="false">IF($A25="","",SUMPRODUCT(--ISNUMBER(SEARCH($A25,'Visibility Log'!$K$6:$K$305))))</f>
        <v/>
      </c>
      <c r="E25" s="22" t="str">
        <f aca="false">IF($A25="","",IFERROR($D25/SUM($D$5:$D$34),0))</f>
        <v/>
      </c>
    </row>
    <row r="26" customFormat="false" ht="15" hidden="false" customHeight="false" outlineLevel="0" collapsed="false">
      <c r="A26" s="13"/>
      <c r="B26" s="13"/>
      <c r="C26" s="13"/>
      <c r="D26" s="11" t="str">
        <f aca="false">IF($A26="","",SUMPRODUCT(--ISNUMBER(SEARCH($A26,'Visibility Log'!$K$6:$K$305))))</f>
        <v/>
      </c>
      <c r="E26" s="21" t="str">
        <f aca="false">IF($A26="","",IFERROR($D26/SUM($D$5:$D$34),0))</f>
        <v/>
      </c>
    </row>
    <row r="27" customFormat="false" ht="15" hidden="false" customHeight="false" outlineLevel="0" collapsed="false">
      <c r="A27" s="17"/>
      <c r="B27" s="17"/>
      <c r="C27" s="17"/>
      <c r="D27" s="15" t="str">
        <f aca="false">IF($A27="","",SUMPRODUCT(--ISNUMBER(SEARCH($A27,'Visibility Log'!$K$6:$K$305))))</f>
        <v/>
      </c>
      <c r="E27" s="22" t="str">
        <f aca="false">IF($A27="","",IFERROR($D27/SUM($D$5:$D$34),0))</f>
        <v/>
      </c>
    </row>
    <row r="28" customFormat="false" ht="15" hidden="false" customHeight="false" outlineLevel="0" collapsed="false">
      <c r="A28" s="13"/>
      <c r="B28" s="13"/>
      <c r="C28" s="13"/>
      <c r="D28" s="11" t="str">
        <f aca="false">IF($A28="","",SUMPRODUCT(--ISNUMBER(SEARCH($A28,'Visibility Log'!$K$6:$K$305))))</f>
        <v/>
      </c>
      <c r="E28" s="21" t="str">
        <f aca="false">IF($A28="","",IFERROR($D28/SUM($D$5:$D$34),0))</f>
        <v/>
      </c>
    </row>
    <row r="29" customFormat="false" ht="15" hidden="false" customHeight="false" outlineLevel="0" collapsed="false">
      <c r="A29" s="17"/>
      <c r="B29" s="17"/>
      <c r="C29" s="17"/>
      <c r="D29" s="15" t="str">
        <f aca="false">IF($A29="","",SUMPRODUCT(--ISNUMBER(SEARCH($A29,'Visibility Log'!$K$6:$K$305))))</f>
        <v/>
      </c>
      <c r="E29" s="22" t="str">
        <f aca="false">IF($A29="","",IFERROR($D29/SUM($D$5:$D$34),0))</f>
        <v/>
      </c>
    </row>
    <row r="30" customFormat="false" ht="15" hidden="false" customHeight="false" outlineLevel="0" collapsed="false">
      <c r="A30" s="13"/>
      <c r="B30" s="13"/>
      <c r="C30" s="13"/>
      <c r="D30" s="11" t="str">
        <f aca="false">IF($A30="","",SUMPRODUCT(--ISNUMBER(SEARCH($A30,'Visibility Log'!$K$6:$K$305))))</f>
        <v/>
      </c>
      <c r="E30" s="21" t="str">
        <f aca="false">IF($A30="","",IFERROR($D30/SUM($D$5:$D$34),0))</f>
        <v/>
      </c>
    </row>
    <row r="31" customFormat="false" ht="15" hidden="false" customHeight="false" outlineLevel="0" collapsed="false">
      <c r="A31" s="17"/>
      <c r="B31" s="17"/>
      <c r="C31" s="17"/>
      <c r="D31" s="15" t="str">
        <f aca="false">IF($A31="","",SUMPRODUCT(--ISNUMBER(SEARCH($A31,'Visibility Log'!$K$6:$K$305))))</f>
        <v/>
      </c>
      <c r="E31" s="22" t="str">
        <f aca="false">IF($A31="","",IFERROR($D31/SUM($D$5:$D$34),0))</f>
        <v/>
      </c>
    </row>
    <row r="32" customFormat="false" ht="15" hidden="false" customHeight="false" outlineLevel="0" collapsed="false">
      <c r="A32" s="13"/>
      <c r="B32" s="13"/>
      <c r="C32" s="13"/>
      <c r="D32" s="11" t="str">
        <f aca="false">IF($A32="","",SUMPRODUCT(--ISNUMBER(SEARCH($A32,'Visibility Log'!$K$6:$K$305))))</f>
        <v/>
      </c>
      <c r="E32" s="21" t="str">
        <f aca="false">IF($A32="","",IFERROR($D32/SUM($D$5:$D$34),0))</f>
        <v/>
      </c>
    </row>
    <row r="33" customFormat="false" ht="15" hidden="false" customHeight="false" outlineLevel="0" collapsed="false">
      <c r="A33" s="17"/>
      <c r="B33" s="17"/>
      <c r="C33" s="17"/>
      <c r="D33" s="15" t="str">
        <f aca="false">IF($A33="","",SUMPRODUCT(--ISNUMBER(SEARCH($A33,'Visibility Log'!$K$6:$K$305))))</f>
        <v/>
      </c>
      <c r="E33" s="22" t="str">
        <f aca="false">IF($A33="","",IFERROR($D33/SUM($D$5:$D$34),0))</f>
        <v/>
      </c>
    </row>
    <row r="34" customFormat="false" ht="15" hidden="false" customHeight="false" outlineLevel="0" collapsed="false">
      <c r="A34" s="13"/>
      <c r="B34" s="13"/>
      <c r="C34" s="13"/>
      <c r="D34" s="11" t="str">
        <f aca="false">IF($A34="","",SUMPRODUCT(--ISNUMBER(SEARCH($A34,'Visibility Log'!$K$6:$K$305))))</f>
        <v/>
      </c>
      <c r="E34" s="21" t="str">
        <f aca="false">IF($A34="","",IFERROR($D34/SUM($D$5:$D$34),0))</f>
        <v/>
      </c>
    </row>
    <row r="35" customFormat="false" ht="15" hidden="false" customHeight="false" outlineLevel="0" collapsed="false">
      <c r="A35" s="19"/>
      <c r="B35" s="19"/>
      <c r="C35" s="19"/>
      <c r="D35" s="19"/>
      <c r="E35" s="19"/>
    </row>
    <row r="36" customFormat="false" ht="15" hidden="false" customHeight="false" outlineLevel="0" collapsed="false">
      <c r="A36" s="19"/>
      <c r="B36" s="19"/>
      <c r="C36" s="19"/>
      <c r="D36" s="19"/>
      <c r="E36" s="19"/>
    </row>
    <row r="37" customFormat="false" ht="15" hidden="false" customHeight="false" outlineLevel="0" collapsed="false">
      <c r="A37" s="23" t="s">
        <v>47</v>
      </c>
      <c r="B37" s="23"/>
      <c r="C37" s="23"/>
      <c r="D37" s="23"/>
      <c r="E37" s="23"/>
    </row>
    <row r="38" customFormat="false" ht="15" hidden="false" customHeight="false" outlineLevel="0" collapsed="false">
      <c r="A38" s="19"/>
      <c r="B38" s="19"/>
      <c r="C38" s="19"/>
      <c r="D38" s="19"/>
      <c r="E38" s="19"/>
    </row>
    <row r="39" customFormat="false" ht="15" hidden="false" customHeight="false" outlineLevel="0" collapsed="false">
      <c r="A39" s="19"/>
      <c r="B39" s="19"/>
      <c r="C39" s="19"/>
      <c r="D39" s="19"/>
      <c r="E39" s="19"/>
    </row>
    <row r="40" customFormat="false" ht="15" hidden="false" customHeight="false" outlineLevel="0" collapsed="false">
      <c r="A40" s="19"/>
      <c r="B40" s="19"/>
      <c r="C40" s="19"/>
      <c r="D40" s="19"/>
      <c r="E40" s="19"/>
    </row>
  </sheetData>
  <mergeCells count="4">
    <mergeCell ref="A1:E1"/>
    <mergeCell ref="A2:E2"/>
    <mergeCell ref="A3:E3"/>
    <mergeCell ref="A37:E3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B0000"/>
    <pageSetUpPr fitToPage="false"/>
  </sheetPr>
  <dimension ref="A1:D10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2"/>
    <col collapsed="false" customWidth="true" hidden="false" outlineLevel="0" max="3" min="3" style="0" width="104"/>
    <col collapsed="false" customWidth="true" hidden="false" outlineLevel="0" max="4" min="4" style="0" width="14"/>
  </cols>
  <sheetData>
    <row r="1" customFormat="false" ht="33.75" hidden="false" customHeight="true" outlineLevel="0" collapsed="false">
      <c r="A1" s="1" t="s">
        <v>0</v>
      </c>
      <c r="B1" s="1"/>
      <c r="C1" s="1"/>
      <c r="D1" s="1"/>
    </row>
    <row r="2" customFormat="false" ht="19.5" hidden="false" customHeight="true" outlineLevel="0" collapsed="false">
      <c r="A2" s="2" t="s">
        <v>48</v>
      </c>
      <c r="B2" s="2"/>
      <c r="C2" s="2"/>
      <c r="D2" s="2"/>
    </row>
    <row r="3" customFormat="false" ht="15" hidden="false" customHeight="false" outlineLevel="0" collapsed="false">
      <c r="A3" s="19"/>
      <c r="B3" s="19"/>
      <c r="C3" s="19"/>
      <c r="D3" s="19"/>
    </row>
    <row r="4" customFormat="false" ht="15" hidden="false" customHeight="false" outlineLevel="0" collapsed="false">
      <c r="A4" s="24" t="s">
        <v>49</v>
      </c>
      <c r="B4" s="19"/>
      <c r="C4" s="19"/>
      <c r="D4" s="19"/>
    </row>
    <row r="5" customFormat="false" ht="15" hidden="false" customHeight="false" outlineLevel="0" collapsed="false">
      <c r="A5" s="25" t="s">
        <v>50</v>
      </c>
      <c r="B5" s="19"/>
      <c r="C5" s="19"/>
      <c r="D5" s="19"/>
    </row>
    <row r="6" customFormat="false" ht="15" hidden="false" customHeight="false" outlineLevel="0" collapsed="false">
      <c r="A6" s="25" t="s">
        <v>51</v>
      </c>
      <c r="B6" s="19"/>
      <c r="C6" s="19"/>
      <c r="D6" s="19"/>
    </row>
    <row r="7" customFormat="false" ht="15" hidden="false" customHeight="false" outlineLevel="0" collapsed="false">
      <c r="A7" s="25" t="s">
        <v>52</v>
      </c>
      <c r="B7" s="19"/>
      <c r="C7" s="19"/>
      <c r="D7" s="19"/>
    </row>
    <row r="8" customFormat="false" ht="15" hidden="false" customHeight="false" outlineLevel="0" collapsed="false">
      <c r="A8" s="25" t="s">
        <v>53</v>
      </c>
      <c r="B8" s="19"/>
      <c r="C8" s="19"/>
      <c r="D8" s="19"/>
    </row>
    <row r="9" customFormat="false" ht="15" hidden="false" customHeight="false" outlineLevel="0" collapsed="false">
      <c r="A9" s="25" t="s">
        <v>54</v>
      </c>
      <c r="B9" s="19"/>
      <c r="C9" s="19"/>
      <c r="D9" s="19"/>
    </row>
    <row r="10" customFormat="false" ht="15" hidden="false" customHeight="false" outlineLevel="0" collapsed="false">
      <c r="A10" s="19"/>
      <c r="B10" s="19"/>
      <c r="C10" s="19"/>
      <c r="D10" s="19"/>
    </row>
    <row r="11" customFormat="false" ht="15" hidden="false" customHeight="false" outlineLevel="0" collapsed="false">
      <c r="A11" s="26" t="s">
        <v>55</v>
      </c>
      <c r="B11" s="27"/>
      <c r="C11" s="28" t="s">
        <v>56</v>
      </c>
      <c r="D11" s="19"/>
    </row>
    <row r="12" customFormat="false" ht="15" hidden="false" customHeight="false" outlineLevel="0" collapsed="false">
      <c r="A12" s="26" t="s">
        <v>57</v>
      </c>
      <c r="B12" s="27"/>
      <c r="C12" s="19"/>
      <c r="D12" s="19"/>
    </row>
    <row r="13" customFormat="false" ht="15" hidden="false" customHeight="false" outlineLevel="0" collapsed="false">
      <c r="A13" s="26" t="s">
        <v>58</v>
      </c>
      <c r="B13" s="29" t="n">
        <v>46023</v>
      </c>
      <c r="C13" s="28" t="s">
        <v>59</v>
      </c>
      <c r="D13" s="19"/>
    </row>
    <row r="14" customFormat="false" ht="15" hidden="false" customHeight="false" outlineLevel="0" collapsed="false">
      <c r="A14" s="19"/>
      <c r="B14" s="19"/>
      <c r="C14" s="19"/>
      <c r="D14" s="19"/>
    </row>
    <row r="15" customFormat="false" ht="15" hidden="false" customHeight="false" outlineLevel="0" collapsed="false">
      <c r="A15" s="24" t="s">
        <v>60</v>
      </c>
      <c r="B15" s="19"/>
      <c r="C15" s="19"/>
      <c r="D15" s="19"/>
    </row>
    <row r="16" customFormat="false" ht="15" hidden="false" customHeight="false" outlineLevel="0" collapsed="false">
      <c r="A16" s="30" t="s">
        <v>61</v>
      </c>
      <c r="B16" s="30" t="s">
        <v>62</v>
      </c>
      <c r="C16" s="30" t="s">
        <v>63</v>
      </c>
      <c r="D16" s="19"/>
    </row>
    <row r="17" customFormat="false" ht="39.75" hidden="false" customHeight="true" outlineLevel="0" collapsed="false">
      <c r="A17" s="31" t="s">
        <v>64</v>
      </c>
      <c r="B17" s="32" t="s">
        <v>65</v>
      </c>
      <c r="C17" s="32" t="s">
        <v>66</v>
      </c>
      <c r="D17" s="19"/>
    </row>
    <row r="18" customFormat="false" ht="39.75" hidden="false" customHeight="true" outlineLevel="0" collapsed="false">
      <c r="A18" s="33" t="s">
        <v>67</v>
      </c>
      <c r="B18" s="34" t="s">
        <v>68</v>
      </c>
      <c r="C18" s="34" t="s">
        <v>69</v>
      </c>
      <c r="D18" s="19"/>
    </row>
    <row r="19" customFormat="false" ht="39.75" hidden="false" customHeight="true" outlineLevel="0" collapsed="false">
      <c r="A19" s="31" t="s">
        <v>70</v>
      </c>
      <c r="B19" s="32" t="s">
        <v>71</v>
      </c>
      <c r="C19" s="32" t="s">
        <v>72</v>
      </c>
      <c r="D19" s="19"/>
    </row>
    <row r="20" customFormat="false" ht="39.75" hidden="false" customHeight="true" outlineLevel="0" collapsed="false">
      <c r="A20" s="33" t="s">
        <v>73</v>
      </c>
      <c r="B20" s="34" t="s">
        <v>74</v>
      </c>
      <c r="C20" s="34" t="s">
        <v>75</v>
      </c>
      <c r="D20" s="19"/>
    </row>
    <row r="21" customFormat="false" ht="39.75" hidden="false" customHeight="true" outlineLevel="0" collapsed="false">
      <c r="A21" s="31" t="s">
        <v>76</v>
      </c>
      <c r="B21" s="32" t="s">
        <v>77</v>
      </c>
      <c r="C21" s="32" t="s">
        <v>78</v>
      </c>
      <c r="D21" s="19"/>
    </row>
    <row r="22" customFormat="false" ht="39.75" hidden="false" customHeight="true" outlineLevel="0" collapsed="false">
      <c r="A22" s="33" t="s">
        <v>79</v>
      </c>
      <c r="B22" s="34" t="s">
        <v>80</v>
      </c>
      <c r="C22" s="34" t="s">
        <v>81</v>
      </c>
      <c r="D22" s="19"/>
    </row>
    <row r="23" customFormat="false" ht="39.75" hidden="false" customHeight="true" outlineLevel="0" collapsed="false">
      <c r="A23" s="31" t="s">
        <v>82</v>
      </c>
      <c r="B23" s="32" t="s">
        <v>83</v>
      </c>
      <c r="C23" s="32" t="s">
        <v>84</v>
      </c>
      <c r="D23" s="19"/>
    </row>
    <row r="24" customFormat="false" ht="39.75" hidden="false" customHeight="true" outlineLevel="0" collapsed="false">
      <c r="A24" s="33" t="s">
        <v>85</v>
      </c>
      <c r="B24" s="34" t="s">
        <v>86</v>
      </c>
      <c r="C24" s="34" t="s">
        <v>87</v>
      </c>
      <c r="D24" s="19"/>
    </row>
    <row r="25" customFormat="false" ht="39.75" hidden="false" customHeight="true" outlineLevel="0" collapsed="false">
      <c r="A25" s="31" t="s">
        <v>88</v>
      </c>
      <c r="B25" s="32" t="s">
        <v>89</v>
      </c>
      <c r="C25" s="32" t="s">
        <v>90</v>
      </c>
      <c r="D25" s="19"/>
    </row>
    <row r="26" customFormat="false" ht="15" hidden="false" customHeight="false" outlineLevel="0" collapsed="false">
      <c r="A26" s="19"/>
      <c r="B26" s="19"/>
      <c r="C26" s="19"/>
      <c r="D26" s="19"/>
    </row>
    <row r="27" customFormat="false" ht="15" hidden="false" customHeight="false" outlineLevel="0" collapsed="false">
      <c r="A27" s="19"/>
      <c r="B27" s="19"/>
      <c r="C27" s="19"/>
      <c r="D27" s="19"/>
    </row>
    <row r="28" customFormat="false" ht="15" hidden="false" customHeight="false" outlineLevel="0" collapsed="false">
      <c r="A28" s="24" t="s">
        <v>91</v>
      </c>
      <c r="B28" s="19"/>
      <c r="C28" s="19"/>
      <c r="D28" s="19"/>
    </row>
    <row r="29" customFormat="false" ht="15" hidden="false" customHeight="false" outlineLevel="0" collapsed="false">
      <c r="A29" s="26" t="s">
        <v>70</v>
      </c>
      <c r="B29" s="19"/>
      <c r="C29" s="28" t="s">
        <v>92</v>
      </c>
      <c r="D29" s="19"/>
    </row>
    <row r="30" customFormat="false" ht="15" hidden="false" customHeight="false" outlineLevel="0" collapsed="false">
      <c r="A30" s="35" t="s">
        <v>20</v>
      </c>
      <c r="B30" s="19"/>
      <c r="C30" s="19"/>
      <c r="D30" s="19"/>
    </row>
    <row r="31" customFormat="false" ht="15" hidden="false" customHeight="false" outlineLevel="0" collapsed="false">
      <c r="A31" s="36" t="s">
        <v>93</v>
      </c>
      <c r="B31" s="19"/>
      <c r="C31" s="19"/>
      <c r="D31" s="19"/>
    </row>
    <row r="32" customFormat="false" ht="15" hidden="false" customHeight="false" outlineLevel="0" collapsed="false">
      <c r="A32" s="19"/>
      <c r="B32" s="19"/>
      <c r="C32" s="19"/>
      <c r="D32" s="19"/>
    </row>
    <row r="33" customFormat="false" ht="15" hidden="false" customHeight="false" outlineLevel="0" collapsed="false">
      <c r="A33" s="26" t="s">
        <v>73</v>
      </c>
      <c r="B33" s="19"/>
      <c r="C33" s="28" t="s">
        <v>94</v>
      </c>
      <c r="D33" s="19"/>
    </row>
    <row r="34" customFormat="false" ht="15" hidden="false" customHeight="false" outlineLevel="0" collapsed="false">
      <c r="A34" s="35" t="s">
        <v>95</v>
      </c>
      <c r="B34" s="19"/>
      <c r="C34" s="19"/>
      <c r="D34" s="19"/>
    </row>
    <row r="35" customFormat="false" ht="15" hidden="false" customHeight="false" outlineLevel="0" collapsed="false">
      <c r="A35" s="37" t="s">
        <v>21</v>
      </c>
      <c r="B35" s="19"/>
      <c r="C35" s="19"/>
      <c r="D35" s="19"/>
    </row>
    <row r="36" customFormat="false" ht="15" hidden="false" customHeight="false" outlineLevel="0" collapsed="false">
      <c r="A36" s="38" t="s">
        <v>96</v>
      </c>
      <c r="B36" s="19"/>
      <c r="C36" s="19"/>
      <c r="D36" s="19"/>
    </row>
    <row r="37" customFormat="false" ht="15" hidden="false" customHeight="false" outlineLevel="0" collapsed="false">
      <c r="A37" s="36" t="s">
        <v>97</v>
      </c>
      <c r="B37" s="19"/>
      <c r="C37" s="19"/>
      <c r="D37" s="19"/>
    </row>
    <row r="38" customFormat="false" ht="15" hidden="false" customHeight="false" outlineLevel="0" collapsed="false">
      <c r="A38" s="19"/>
      <c r="B38" s="19"/>
      <c r="C38" s="19"/>
      <c r="D38" s="19"/>
    </row>
    <row r="39" customFormat="false" ht="15" hidden="false" customHeight="false" outlineLevel="0" collapsed="false">
      <c r="A39" s="26" t="s">
        <v>82</v>
      </c>
      <c r="B39" s="19"/>
      <c r="C39" s="28" t="s">
        <v>98</v>
      </c>
      <c r="D39" s="19"/>
    </row>
    <row r="40" customFormat="false" ht="15" hidden="false" customHeight="false" outlineLevel="0" collapsed="false">
      <c r="A40" s="35" t="s">
        <v>23</v>
      </c>
      <c r="B40" s="19"/>
      <c r="C40" s="19"/>
      <c r="D40" s="19"/>
    </row>
    <row r="41" customFormat="false" ht="15" hidden="false" customHeight="false" outlineLevel="0" collapsed="false">
      <c r="A41" s="37" t="s">
        <v>99</v>
      </c>
      <c r="B41" s="19"/>
      <c r="C41" s="19"/>
      <c r="D41" s="19"/>
    </row>
    <row r="42" customFormat="false" ht="15" hidden="false" customHeight="false" outlineLevel="0" collapsed="false">
      <c r="A42" s="39" t="s">
        <v>100</v>
      </c>
      <c r="B42" s="19"/>
      <c r="C42" s="19"/>
      <c r="D42" s="19"/>
    </row>
    <row r="43" customFormat="false" ht="15" hidden="false" customHeight="false" outlineLevel="0" collapsed="false">
      <c r="A43" s="40" t="s">
        <v>101</v>
      </c>
      <c r="B43" s="19"/>
      <c r="C43" s="19"/>
      <c r="D43" s="19"/>
    </row>
    <row r="44" customFormat="false" ht="15" hidden="false" customHeight="false" outlineLevel="0" collapsed="false">
      <c r="A44" s="40" t="s">
        <v>102</v>
      </c>
      <c r="B44" s="19"/>
      <c r="C44" s="19"/>
      <c r="D44" s="19"/>
    </row>
    <row r="45" customFormat="false" ht="15" hidden="false" customHeight="false" outlineLevel="0" collapsed="false">
      <c r="A45" s="38" t="s">
        <v>103</v>
      </c>
      <c r="B45" s="19"/>
      <c r="C45" s="19"/>
      <c r="D45" s="19"/>
    </row>
    <row r="46" customFormat="false" ht="15" hidden="false" customHeight="false" outlineLevel="0" collapsed="false">
      <c r="A46" s="38" t="s">
        <v>104</v>
      </c>
      <c r="B46" s="19"/>
      <c r="C46" s="19"/>
      <c r="D46" s="19"/>
    </row>
    <row r="47" customFormat="false" ht="15" hidden="false" customHeight="false" outlineLevel="0" collapsed="false">
      <c r="A47" s="41" t="s">
        <v>105</v>
      </c>
      <c r="B47" s="19"/>
      <c r="C47" s="19"/>
      <c r="D47" s="19"/>
    </row>
    <row r="48" customFormat="false" ht="15" hidden="false" customHeight="false" outlineLevel="0" collapsed="false">
      <c r="A48" s="30" t="s">
        <v>106</v>
      </c>
      <c r="B48" s="19"/>
      <c r="C48" s="19"/>
      <c r="D48" s="19"/>
    </row>
    <row r="49" customFormat="false" ht="15" hidden="false" customHeight="false" outlineLevel="0" collapsed="false">
      <c r="A49" s="19"/>
      <c r="B49" s="19"/>
      <c r="C49" s="19"/>
      <c r="D49" s="19"/>
    </row>
    <row r="50" customFormat="false" ht="15" hidden="false" customHeight="false" outlineLevel="0" collapsed="false">
      <c r="A50" s="26" t="s">
        <v>76</v>
      </c>
      <c r="B50" s="19"/>
      <c r="C50" s="28" t="s">
        <v>107</v>
      </c>
      <c r="D50" s="19"/>
    </row>
    <row r="51" customFormat="false" ht="15" hidden="false" customHeight="false" outlineLevel="0" collapsed="false">
      <c r="A51" s="35" t="s">
        <v>108</v>
      </c>
      <c r="B51" s="19"/>
      <c r="C51" s="19"/>
      <c r="D51" s="19"/>
    </row>
    <row r="52" customFormat="false" ht="15" hidden="false" customHeight="false" outlineLevel="0" collapsed="false">
      <c r="A52" s="38" t="s">
        <v>109</v>
      </c>
      <c r="B52" s="19"/>
      <c r="C52" s="19"/>
      <c r="D52" s="19"/>
    </row>
    <row r="53" customFormat="false" ht="15" hidden="false" customHeight="false" outlineLevel="0" collapsed="false">
      <c r="A53" s="42" t="s">
        <v>110</v>
      </c>
      <c r="B53" s="19"/>
      <c r="C53" s="19"/>
      <c r="D53" s="19"/>
    </row>
    <row r="54" customFormat="false" ht="15" hidden="false" customHeight="false" outlineLevel="0" collapsed="false">
      <c r="A54" s="19"/>
      <c r="B54" s="19"/>
      <c r="C54" s="19"/>
      <c r="D54" s="19"/>
    </row>
    <row r="55" customFormat="false" ht="15" hidden="false" customHeight="false" outlineLevel="0" collapsed="false">
      <c r="A55" s="26" t="s">
        <v>111</v>
      </c>
      <c r="B55" s="19"/>
      <c r="C55" s="28" t="s">
        <v>112</v>
      </c>
      <c r="D55" s="19"/>
    </row>
    <row r="56" customFormat="false" ht="15" hidden="false" customHeight="false" outlineLevel="0" collapsed="false">
      <c r="A56" s="35" t="s">
        <v>34</v>
      </c>
      <c r="B56" s="19"/>
      <c r="C56" s="19"/>
      <c r="D56" s="19"/>
    </row>
    <row r="57" customFormat="false" ht="15" hidden="false" customHeight="false" outlineLevel="0" collapsed="false">
      <c r="A57" s="38" t="s">
        <v>113</v>
      </c>
      <c r="B57" s="19"/>
      <c r="C57" s="19"/>
      <c r="D57" s="19"/>
    </row>
    <row r="58" customFormat="false" ht="15" hidden="false" customHeight="false" outlineLevel="0" collapsed="false">
      <c r="A58" s="36" t="s">
        <v>114</v>
      </c>
      <c r="B58" s="19"/>
      <c r="C58" s="19"/>
      <c r="D58" s="19"/>
    </row>
    <row r="59" customFormat="false" ht="15" hidden="false" customHeight="false" outlineLevel="0" collapsed="false">
      <c r="A59" s="19"/>
      <c r="B59" s="19"/>
      <c r="C59" s="19"/>
      <c r="D59" s="19"/>
    </row>
    <row r="60" customFormat="false" ht="15" hidden="false" customHeight="false" outlineLevel="0" collapsed="false">
      <c r="A60" s="24" t="s">
        <v>115</v>
      </c>
      <c r="B60" s="19"/>
      <c r="C60" s="19"/>
      <c r="D60" s="19"/>
    </row>
    <row r="61" customFormat="false" ht="15" hidden="false" customHeight="false" outlineLevel="0" collapsed="false">
      <c r="A61" s="30" t="s">
        <v>116</v>
      </c>
      <c r="B61" s="43"/>
      <c r="C61" s="19"/>
      <c r="D61" s="19"/>
    </row>
    <row r="62" customFormat="false" ht="15" hidden="false" customHeight="false" outlineLevel="0" collapsed="false">
      <c r="A62" s="44" t="s">
        <v>117</v>
      </c>
      <c r="B62" s="45" t="n">
        <f aca="false">COUNTA('Visibility Log'!$E$6:$E$305)</f>
        <v>0</v>
      </c>
      <c r="C62" s="19"/>
      <c r="D62" s="19"/>
    </row>
    <row r="63" customFormat="false" ht="15" hidden="false" customHeight="false" outlineLevel="0" collapsed="false">
      <c r="A63" s="46" t="s">
        <v>118</v>
      </c>
      <c r="B63" s="47" t="n">
        <f aca="false">COUNTIF('Visibility Log'!$F$6:$F$305,"Yes")</f>
        <v>0</v>
      </c>
      <c r="C63" s="19"/>
      <c r="D63" s="19"/>
    </row>
    <row r="64" customFormat="false" ht="15" hidden="false" customHeight="false" outlineLevel="0" collapsed="false">
      <c r="A64" s="44" t="s">
        <v>119</v>
      </c>
      <c r="B64" s="48" t="n">
        <f aca="false">IFERROR($B$63/$B$62,0)</f>
        <v>0</v>
      </c>
      <c r="C64" s="28" t="s">
        <v>120</v>
      </c>
      <c r="D64" s="19"/>
    </row>
    <row r="65" customFormat="false" ht="15" hidden="false" customHeight="false" outlineLevel="0" collapsed="false">
      <c r="A65" s="46" t="s">
        <v>121</v>
      </c>
      <c r="B65" s="47" t="n">
        <f aca="false">COUNTIF('Visibility Log'!$G$6:$G$305,"Recommended")</f>
        <v>0</v>
      </c>
      <c r="C65" s="19"/>
      <c r="D65" s="19"/>
    </row>
    <row r="66" customFormat="false" ht="15" hidden="false" customHeight="false" outlineLevel="0" collapsed="false">
      <c r="A66" s="44" t="s">
        <v>122</v>
      </c>
      <c r="B66" s="48" t="n">
        <f aca="false">IFERROR($B$65/$B$62,0)</f>
        <v>0</v>
      </c>
      <c r="C66" s="28" t="s">
        <v>123</v>
      </c>
      <c r="D66" s="19"/>
    </row>
    <row r="67" customFormat="false" ht="15" hidden="false" customHeight="false" outlineLevel="0" collapsed="false">
      <c r="A67" s="46" t="s">
        <v>124</v>
      </c>
      <c r="B67" s="49" t="n">
        <f aca="false">IFERROR(COUNTIF('Visibility Log'!$J$6:$J$305,"Own site")/(COUNTA('Visibility Log'!$J$6:$J$305)),0)</f>
        <v>0</v>
      </c>
      <c r="C67" s="28" t="s">
        <v>125</v>
      </c>
      <c r="D67" s="19"/>
    </row>
    <row r="68" customFormat="false" ht="15" hidden="false" customHeight="false" outlineLevel="0" collapsed="false">
      <c r="A68" s="19"/>
      <c r="B68" s="19"/>
      <c r="C68" s="19"/>
      <c r="D68" s="19"/>
    </row>
    <row r="69" customFormat="false" ht="15" hidden="false" customHeight="false" outlineLevel="0" collapsed="false">
      <c r="A69" s="30" t="s">
        <v>126</v>
      </c>
      <c r="B69" s="43"/>
      <c r="C69" s="50" t="s">
        <v>127</v>
      </c>
      <c r="D69" s="43"/>
    </row>
    <row r="70" customFormat="false" ht="15" hidden="false" customHeight="false" outlineLevel="0" collapsed="false">
      <c r="A70" s="30" t="s">
        <v>10</v>
      </c>
      <c r="B70" s="51" t="s">
        <v>128</v>
      </c>
      <c r="C70" s="51" t="s">
        <v>129</v>
      </c>
      <c r="D70" s="51" t="s">
        <v>130</v>
      </c>
    </row>
    <row r="71" customFormat="false" ht="15" hidden="false" customHeight="false" outlineLevel="0" collapsed="false">
      <c r="A71" s="46" t="s">
        <v>131</v>
      </c>
      <c r="B71" s="15" t="n">
        <f aca="false">COUNTIF('Visibility Log'!$E$6:$E$305,$A71)</f>
        <v>0</v>
      </c>
      <c r="C71" s="15" t="n">
        <f aca="false">COUNTIFS('Visibility Log'!$E$6:$E$305,$A71,'Visibility Log'!$F$6:$F$305,"Yes")</f>
        <v>0</v>
      </c>
      <c r="D71" s="22" t="n">
        <f aca="false">IFERROR($C71/$B71,0)</f>
        <v>0</v>
      </c>
    </row>
    <row r="72" customFormat="false" ht="15" hidden="false" customHeight="false" outlineLevel="0" collapsed="false">
      <c r="A72" s="44" t="s">
        <v>19</v>
      </c>
      <c r="B72" s="11" t="n">
        <f aca="false">COUNTIF('Visibility Log'!$E$6:$E$305,$A72)</f>
        <v>0</v>
      </c>
      <c r="C72" s="11" t="n">
        <f aca="false">COUNTIFS('Visibility Log'!$E$6:$E$305,$A72,'Visibility Log'!$F$6:$F$305,"Yes")</f>
        <v>0</v>
      </c>
      <c r="D72" s="21" t="n">
        <f aca="false">IFERROR($C72/$B72,0)</f>
        <v>0</v>
      </c>
    </row>
    <row r="73" customFormat="false" ht="15" hidden="false" customHeight="false" outlineLevel="0" collapsed="false">
      <c r="A73" s="46" t="s">
        <v>132</v>
      </c>
      <c r="B73" s="15" t="n">
        <f aca="false">COUNTIF('Visibility Log'!$E$6:$E$305,$A73)</f>
        <v>0</v>
      </c>
      <c r="C73" s="15" t="n">
        <f aca="false">COUNTIFS('Visibility Log'!$E$6:$E$305,$A73,'Visibility Log'!$F$6:$F$305,"Yes")</f>
        <v>0</v>
      </c>
      <c r="D73" s="22" t="n">
        <f aca="false">IFERROR($C73/$B73,0)</f>
        <v>0</v>
      </c>
    </row>
    <row r="74" customFormat="false" ht="15" hidden="false" customHeight="false" outlineLevel="0" collapsed="false">
      <c r="A74" s="44" t="s">
        <v>133</v>
      </c>
      <c r="B74" s="11" t="n">
        <f aca="false">COUNTIF('Visibility Log'!$E$6:$E$305,$A74)</f>
        <v>0</v>
      </c>
      <c r="C74" s="11" t="n">
        <f aca="false">COUNTIFS('Visibility Log'!$E$6:$E$305,$A74,'Visibility Log'!$F$6:$F$305,"Yes")</f>
        <v>0</v>
      </c>
      <c r="D74" s="21" t="n">
        <f aca="false">IFERROR($C74/$B74,0)</f>
        <v>0</v>
      </c>
    </row>
    <row r="75" customFormat="false" ht="15" hidden="false" customHeight="false" outlineLevel="0" collapsed="false">
      <c r="A75" s="46" t="s">
        <v>134</v>
      </c>
      <c r="B75" s="15" t="n">
        <f aca="false">COUNTIF('Visibility Log'!$E$6:$E$305,$A75)</f>
        <v>0</v>
      </c>
      <c r="C75" s="15" t="n">
        <f aca="false">COUNTIFS('Visibility Log'!$E$6:$E$305,$A75,'Visibility Log'!$F$6:$F$305,"Yes")</f>
        <v>0</v>
      </c>
      <c r="D75" s="22" t="n">
        <f aca="false">IFERROR($C75/$B75,0)</f>
        <v>0</v>
      </c>
    </row>
    <row r="76" customFormat="false" ht="15" hidden="false" customHeight="false" outlineLevel="0" collapsed="false">
      <c r="A76" s="44" t="s">
        <v>135</v>
      </c>
      <c r="B76" s="11" t="n">
        <f aca="false">COUNTIF('Visibility Log'!$E$6:$E$305,$A76)</f>
        <v>0</v>
      </c>
      <c r="C76" s="11" t="n">
        <f aca="false">COUNTIFS('Visibility Log'!$E$6:$E$305,$A76,'Visibility Log'!$F$6:$F$305,"Yes")</f>
        <v>0</v>
      </c>
      <c r="D76" s="21" t="n">
        <f aca="false">IFERROR($C76/$B76,0)</f>
        <v>0</v>
      </c>
    </row>
    <row r="77" customFormat="false" ht="15" hidden="false" customHeight="false" outlineLevel="0" collapsed="false">
      <c r="A77" s="46" t="s">
        <v>136</v>
      </c>
      <c r="B77" s="15" t="n">
        <f aca="false">COUNTIF('Visibility Log'!$E$6:$E$305,$A77)</f>
        <v>0</v>
      </c>
      <c r="C77" s="15" t="n">
        <f aca="false">COUNTIFS('Visibility Log'!$E$6:$E$305,$A77,'Visibility Log'!$F$6:$F$305,"Yes")</f>
        <v>0</v>
      </c>
      <c r="D77" s="22" t="n">
        <f aca="false">IFERROR($C77/$B77,0)</f>
        <v>0</v>
      </c>
    </row>
    <row r="78" customFormat="false" ht="15" hidden="false" customHeight="false" outlineLevel="0" collapsed="false">
      <c r="A78" s="19"/>
      <c r="B78" s="19"/>
      <c r="C78" s="19"/>
      <c r="D78" s="19"/>
    </row>
    <row r="79" customFormat="false" ht="15" hidden="false" customHeight="false" outlineLevel="0" collapsed="false">
      <c r="A79" s="30" t="s">
        <v>137</v>
      </c>
      <c r="B79" s="43"/>
      <c r="C79" s="50" t="s">
        <v>138</v>
      </c>
      <c r="D79" s="43"/>
    </row>
    <row r="80" customFormat="false" ht="15" hidden="false" customHeight="false" outlineLevel="0" collapsed="false">
      <c r="A80" s="30" t="s">
        <v>7</v>
      </c>
      <c r="B80" s="51" t="s">
        <v>128</v>
      </c>
      <c r="C80" s="51" t="s">
        <v>129</v>
      </c>
      <c r="D80" s="51" t="s">
        <v>130</v>
      </c>
    </row>
    <row r="81" customFormat="false" ht="15" hidden="false" customHeight="false" outlineLevel="0" collapsed="false">
      <c r="A81" s="46" t="str">
        <f aca="false">TEXT(EDATE($B$13,0),"YYYY-MM")</f>
        <v>2026-01</v>
      </c>
      <c r="B81" s="15" t="n">
        <f aca="false">COUNTIF('Visibility Log'!$B$6:$B$305,$A81)</f>
        <v>0</v>
      </c>
      <c r="C81" s="15" t="n">
        <f aca="false">COUNTIFS('Visibility Log'!$B$6:$B$305,$A81,'Visibility Log'!$F$6:$F$305,"Yes")</f>
        <v>0</v>
      </c>
      <c r="D81" s="22" t="n">
        <f aca="false">IFERROR($C81/$B81,0)</f>
        <v>0</v>
      </c>
    </row>
    <row r="82" customFormat="false" ht="15" hidden="false" customHeight="false" outlineLevel="0" collapsed="false">
      <c r="A82" s="44" t="str">
        <f aca="false">TEXT(EDATE($B$13,1),"YYYY-MM")</f>
        <v>2026-02</v>
      </c>
      <c r="B82" s="11" t="n">
        <f aca="false">COUNTIF('Visibility Log'!$B$6:$B$305,$A82)</f>
        <v>0</v>
      </c>
      <c r="C82" s="11" t="n">
        <f aca="false">COUNTIFS('Visibility Log'!$B$6:$B$305,$A82,'Visibility Log'!$F$6:$F$305,"Yes")</f>
        <v>0</v>
      </c>
      <c r="D82" s="21" t="n">
        <f aca="false">IFERROR($C82/$B82,0)</f>
        <v>0</v>
      </c>
    </row>
    <row r="83" customFormat="false" ht="15" hidden="false" customHeight="false" outlineLevel="0" collapsed="false">
      <c r="A83" s="46" t="str">
        <f aca="false">TEXT(EDATE($B$13,2),"YYYY-MM")</f>
        <v>2026-03</v>
      </c>
      <c r="B83" s="15" t="n">
        <f aca="false">COUNTIF('Visibility Log'!$B$6:$B$305,$A83)</f>
        <v>0</v>
      </c>
      <c r="C83" s="15" t="n">
        <f aca="false">COUNTIFS('Visibility Log'!$B$6:$B$305,$A83,'Visibility Log'!$F$6:$F$305,"Yes")</f>
        <v>0</v>
      </c>
      <c r="D83" s="22" t="n">
        <f aca="false">IFERROR($C83/$B83,0)</f>
        <v>0</v>
      </c>
    </row>
    <row r="84" customFormat="false" ht="15" hidden="false" customHeight="false" outlineLevel="0" collapsed="false">
      <c r="A84" s="44" t="str">
        <f aca="false">TEXT(EDATE($B$13,3),"YYYY-MM")</f>
        <v>2026-04</v>
      </c>
      <c r="B84" s="11" t="n">
        <f aca="false">COUNTIF('Visibility Log'!$B$6:$B$305,$A84)</f>
        <v>0</v>
      </c>
      <c r="C84" s="11" t="n">
        <f aca="false">COUNTIFS('Visibility Log'!$B$6:$B$305,$A84,'Visibility Log'!$F$6:$F$305,"Yes")</f>
        <v>0</v>
      </c>
      <c r="D84" s="21" t="n">
        <f aca="false">IFERROR($C84/$B84,0)</f>
        <v>0</v>
      </c>
    </row>
    <row r="85" customFormat="false" ht="15" hidden="false" customHeight="false" outlineLevel="0" collapsed="false">
      <c r="A85" s="46" t="str">
        <f aca="false">TEXT(EDATE($B$13,4),"YYYY-MM")</f>
        <v>2026-05</v>
      </c>
      <c r="B85" s="15" t="n">
        <f aca="false">COUNTIF('Visibility Log'!$B$6:$B$305,$A85)</f>
        <v>0</v>
      </c>
      <c r="C85" s="15" t="n">
        <f aca="false">COUNTIFS('Visibility Log'!$B$6:$B$305,$A85,'Visibility Log'!$F$6:$F$305,"Yes")</f>
        <v>0</v>
      </c>
      <c r="D85" s="22" t="n">
        <f aca="false">IFERROR($C85/$B85,0)</f>
        <v>0</v>
      </c>
    </row>
    <row r="86" customFormat="false" ht="15" hidden="false" customHeight="false" outlineLevel="0" collapsed="false">
      <c r="A86" s="44" t="str">
        <f aca="false">TEXT(EDATE($B$13,5),"YYYY-MM")</f>
        <v>2026-06</v>
      </c>
      <c r="B86" s="11" t="n">
        <f aca="false">COUNTIF('Visibility Log'!$B$6:$B$305,$A86)</f>
        <v>0</v>
      </c>
      <c r="C86" s="11" t="n">
        <f aca="false">COUNTIFS('Visibility Log'!$B$6:$B$305,$A86,'Visibility Log'!$F$6:$F$305,"Yes")</f>
        <v>0</v>
      </c>
      <c r="D86" s="21" t="n">
        <f aca="false">IFERROR($C86/$B86,0)</f>
        <v>0</v>
      </c>
    </row>
    <row r="87" customFormat="false" ht="15" hidden="false" customHeight="false" outlineLevel="0" collapsed="false">
      <c r="A87" s="46" t="str">
        <f aca="false">TEXT(EDATE($B$13,6),"YYYY-MM")</f>
        <v>2026-07</v>
      </c>
      <c r="B87" s="15" t="n">
        <f aca="false">COUNTIF('Visibility Log'!$B$6:$B$305,$A87)</f>
        <v>0</v>
      </c>
      <c r="C87" s="15" t="n">
        <f aca="false">COUNTIFS('Visibility Log'!$B$6:$B$305,$A87,'Visibility Log'!$F$6:$F$305,"Yes")</f>
        <v>0</v>
      </c>
      <c r="D87" s="22" t="n">
        <f aca="false">IFERROR($C87/$B87,0)</f>
        <v>0</v>
      </c>
    </row>
    <row r="88" customFormat="false" ht="15" hidden="false" customHeight="false" outlineLevel="0" collapsed="false">
      <c r="A88" s="44" t="str">
        <f aca="false">TEXT(EDATE($B$13,7),"YYYY-MM")</f>
        <v>2026-08</v>
      </c>
      <c r="B88" s="11" t="n">
        <f aca="false">COUNTIF('Visibility Log'!$B$6:$B$305,$A88)</f>
        <v>0</v>
      </c>
      <c r="C88" s="11" t="n">
        <f aca="false">COUNTIFS('Visibility Log'!$B$6:$B$305,$A88,'Visibility Log'!$F$6:$F$305,"Yes")</f>
        <v>0</v>
      </c>
      <c r="D88" s="21" t="n">
        <f aca="false">IFERROR($C88/$B88,0)</f>
        <v>0</v>
      </c>
    </row>
    <row r="89" customFormat="false" ht="15" hidden="false" customHeight="false" outlineLevel="0" collapsed="false">
      <c r="A89" s="46" t="str">
        <f aca="false">TEXT(EDATE($B$13,8),"YYYY-MM")</f>
        <v>2026-09</v>
      </c>
      <c r="B89" s="15" t="n">
        <f aca="false">COUNTIF('Visibility Log'!$B$6:$B$305,$A89)</f>
        <v>0</v>
      </c>
      <c r="C89" s="15" t="n">
        <f aca="false">COUNTIFS('Visibility Log'!$B$6:$B$305,$A89,'Visibility Log'!$F$6:$F$305,"Yes")</f>
        <v>0</v>
      </c>
      <c r="D89" s="22" t="n">
        <f aca="false">IFERROR($C89/$B89,0)</f>
        <v>0</v>
      </c>
    </row>
    <row r="90" customFormat="false" ht="15" hidden="false" customHeight="false" outlineLevel="0" collapsed="false">
      <c r="A90" s="44" t="str">
        <f aca="false">TEXT(EDATE($B$13,9),"YYYY-MM")</f>
        <v>2026-10</v>
      </c>
      <c r="B90" s="11" t="n">
        <f aca="false">COUNTIF('Visibility Log'!$B$6:$B$305,$A90)</f>
        <v>0</v>
      </c>
      <c r="C90" s="11" t="n">
        <f aca="false">COUNTIFS('Visibility Log'!$B$6:$B$305,$A90,'Visibility Log'!$F$6:$F$305,"Yes")</f>
        <v>0</v>
      </c>
      <c r="D90" s="21" t="n">
        <f aca="false">IFERROR($C90/$B90,0)</f>
        <v>0</v>
      </c>
    </row>
    <row r="91" customFormat="false" ht="15" hidden="false" customHeight="false" outlineLevel="0" collapsed="false">
      <c r="A91" s="46" t="str">
        <f aca="false">TEXT(EDATE($B$13,10),"YYYY-MM")</f>
        <v>2026-11</v>
      </c>
      <c r="B91" s="15" t="n">
        <f aca="false">COUNTIF('Visibility Log'!$B$6:$B$305,$A91)</f>
        <v>0</v>
      </c>
      <c r="C91" s="15" t="n">
        <f aca="false">COUNTIFS('Visibility Log'!$B$6:$B$305,$A91,'Visibility Log'!$F$6:$F$305,"Yes")</f>
        <v>0</v>
      </c>
      <c r="D91" s="22" t="n">
        <f aca="false">IFERROR($C91/$B91,0)</f>
        <v>0</v>
      </c>
    </row>
    <row r="92" customFormat="false" ht="15" hidden="false" customHeight="false" outlineLevel="0" collapsed="false">
      <c r="A92" s="44" t="str">
        <f aca="false">TEXT(EDATE($B$13,11),"YYYY-MM")</f>
        <v>2026-12</v>
      </c>
      <c r="B92" s="11" t="n">
        <f aca="false">COUNTIF('Visibility Log'!$B$6:$B$305,$A92)</f>
        <v>0</v>
      </c>
      <c r="C92" s="11" t="n">
        <f aca="false">COUNTIFS('Visibility Log'!$B$6:$B$305,$A92,'Visibility Log'!$F$6:$F$305,"Yes")</f>
        <v>0</v>
      </c>
      <c r="D92" s="21" t="n">
        <f aca="false">IFERROR($C92/$B92,0)</f>
        <v>0</v>
      </c>
    </row>
    <row r="93" customFormat="false" ht="15" hidden="false" customHeight="false" outlineLevel="0" collapsed="false">
      <c r="A93" s="19"/>
      <c r="B93" s="19"/>
      <c r="C93" s="19"/>
      <c r="D93" s="19"/>
    </row>
    <row r="94" customFormat="false" ht="15" hidden="false" customHeight="false" outlineLevel="0" collapsed="false">
      <c r="A94" s="30" t="s">
        <v>139</v>
      </c>
      <c r="B94" s="43"/>
      <c r="C94" s="50" t="s">
        <v>140</v>
      </c>
      <c r="D94" s="19"/>
    </row>
    <row r="95" customFormat="false" ht="15" hidden="false" customHeight="false" outlineLevel="0" collapsed="false">
      <c r="A95" s="30" t="s">
        <v>141</v>
      </c>
      <c r="B95" s="51" t="s">
        <v>142</v>
      </c>
      <c r="C95" s="51" t="s">
        <v>143</v>
      </c>
      <c r="D95" s="19"/>
    </row>
    <row r="96" customFormat="false" ht="15" hidden="false" customHeight="false" outlineLevel="0" collapsed="false">
      <c r="A96" s="44" t="s">
        <v>23</v>
      </c>
      <c r="B96" s="11" t="n">
        <f aca="false">COUNTIF('Visibility Log'!$J$6:$J$305,$A96)</f>
        <v>0</v>
      </c>
      <c r="C96" s="21" t="n">
        <f aca="false">IFERROR($B96/SUM($B$96:$B$104),0)</f>
        <v>0</v>
      </c>
      <c r="D96" s="19"/>
    </row>
    <row r="97" customFormat="false" ht="15" hidden="false" customHeight="false" outlineLevel="0" collapsed="false">
      <c r="A97" s="46" t="s">
        <v>101</v>
      </c>
      <c r="B97" s="15" t="n">
        <f aca="false">COUNTIF('Visibility Log'!$J$6:$J$305,$A97)</f>
        <v>0</v>
      </c>
      <c r="C97" s="22" t="n">
        <f aca="false">IFERROR($B97/SUM($B$96:$B$104),0)</f>
        <v>0</v>
      </c>
      <c r="D97" s="19"/>
    </row>
    <row r="98" customFormat="false" ht="15" hidden="false" customHeight="false" outlineLevel="0" collapsed="false">
      <c r="A98" s="44" t="s">
        <v>102</v>
      </c>
      <c r="B98" s="11" t="n">
        <f aca="false">COUNTIF('Visibility Log'!$J$6:$J$305,$A98)</f>
        <v>0</v>
      </c>
      <c r="C98" s="21" t="n">
        <f aca="false">IFERROR($B98/SUM($B$96:$B$104),0)</f>
        <v>0</v>
      </c>
      <c r="D98" s="19"/>
    </row>
    <row r="99" customFormat="false" ht="15" hidden="false" customHeight="false" outlineLevel="0" collapsed="false">
      <c r="A99" s="46" t="s">
        <v>99</v>
      </c>
      <c r="B99" s="15" t="n">
        <f aca="false">COUNTIF('Visibility Log'!$J$6:$J$305,$A99)</f>
        <v>0</v>
      </c>
      <c r="C99" s="22" t="n">
        <f aca="false">IFERROR($B99/SUM($B$96:$B$104),0)</f>
        <v>0</v>
      </c>
      <c r="D99" s="19"/>
    </row>
    <row r="100" customFormat="false" ht="15" hidden="false" customHeight="false" outlineLevel="0" collapsed="false">
      <c r="A100" s="44" t="s">
        <v>100</v>
      </c>
      <c r="B100" s="11" t="n">
        <f aca="false">COUNTIF('Visibility Log'!$J$6:$J$305,$A100)</f>
        <v>0</v>
      </c>
      <c r="C100" s="21" t="n">
        <f aca="false">IFERROR($B100/SUM($B$96:$B$104),0)</f>
        <v>0</v>
      </c>
      <c r="D100" s="19"/>
    </row>
    <row r="101" customFormat="false" ht="15" hidden="false" customHeight="false" outlineLevel="0" collapsed="false">
      <c r="A101" s="46" t="s">
        <v>103</v>
      </c>
      <c r="B101" s="15" t="n">
        <f aca="false">COUNTIF('Visibility Log'!$J$6:$J$305,$A101)</f>
        <v>0</v>
      </c>
      <c r="C101" s="22" t="n">
        <f aca="false">IFERROR($B101/SUM($B$96:$B$104),0)</f>
        <v>0</v>
      </c>
      <c r="D101" s="19"/>
    </row>
    <row r="102" customFormat="false" ht="15" hidden="false" customHeight="false" outlineLevel="0" collapsed="false">
      <c r="A102" s="44" t="s">
        <v>104</v>
      </c>
      <c r="B102" s="11" t="n">
        <f aca="false">COUNTIF('Visibility Log'!$J$6:$J$305,$A102)</f>
        <v>0</v>
      </c>
      <c r="C102" s="21" t="n">
        <f aca="false">IFERROR($B102/SUM($B$96:$B$104),0)</f>
        <v>0</v>
      </c>
      <c r="D102" s="19"/>
    </row>
    <row r="103" customFormat="false" ht="15" hidden="false" customHeight="false" outlineLevel="0" collapsed="false">
      <c r="A103" s="46" t="s">
        <v>105</v>
      </c>
      <c r="B103" s="15" t="n">
        <f aca="false">COUNTIF('Visibility Log'!$J$6:$J$305,$A103)</f>
        <v>0</v>
      </c>
      <c r="C103" s="22" t="n">
        <f aca="false">IFERROR($B103/SUM($B$96:$B$104),0)</f>
        <v>0</v>
      </c>
      <c r="D103" s="19"/>
    </row>
    <row r="104" customFormat="false" ht="15" hidden="false" customHeight="false" outlineLevel="0" collapsed="false">
      <c r="A104" s="44" t="s">
        <v>106</v>
      </c>
      <c r="B104" s="11" t="n">
        <f aca="false">COUNTIF('Visibility Log'!$J$6:$J$305,$A104)</f>
        <v>0</v>
      </c>
      <c r="C104" s="21" t="n">
        <f aca="false">IFERROR($B104/SUM($B$96:$B$104),0)</f>
        <v>0</v>
      </c>
      <c r="D104" s="19"/>
    </row>
    <row r="105" customFormat="false" ht="15" hidden="false" customHeight="false" outlineLevel="0" collapsed="false">
      <c r="A105" s="19"/>
      <c r="B105" s="19"/>
      <c r="C105" s="19"/>
      <c r="D105" s="19"/>
    </row>
    <row r="106" customFormat="false" ht="15" hidden="false" customHeight="false" outlineLevel="0" collapsed="false">
      <c r="A106" s="19"/>
      <c r="B106" s="19"/>
      <c r="C106" s="19"/>
      <c r="D106" s="19"/>
    </row>
    <row r="107" customFormat="false" ht="15" hidden="false" customHeight="false" outlineLevel="0" collapsed="false">
      <c r="A107" s="18" t="s">
        <v>144</v>
      </c>
      <c r="B107" s="18"/>
      <c r="C107" s="18"/>
      <c r="D107" s="19"/>
    </row>
    <row r="108" customFormat="false" ht="15" hidden="false" customHeight="false" outlineLevel="0" collapsed="false">
      <c r="A108" s="19"/>
      <c r="B108" s="19"/>
      <c r="C108" s="19"/>
      <c r="D108" s="19"/>
    </row>
    <row r="109" customFormat="false" ht="15" hidden="false" customHeight="false" outlineLevel="0" collapsed="false">
      <c r="A109" s="19"/>
      <c r="B109" s="19"/>
      <c r="C109" s="19"/>
      <c r="D109" s="19"/>
    </row>
  </sheetData>
  <mergeCells count="3">
    <mergeCell ref="A1:D1"/>
    <mergeCell ref="A2:D2"/>
    <mergeCell ref="A107:C107"/>
  </mergeCells>
  <conditionalFormatting sqref="A96:A104">
    <cfRule type="cellIs" priority="2" operator="equal" aboveAverage="0" equalAverage="0" bottom="0" percent="0" rank="0" text="" dxfId="0">
      <formula>"Own site"</formula>
    </cfRule>
    <cfRule type="cellIs" priority="3" operator="equal" aboveAverage="0" equalAverage="0" bottom="0" percent="0" rank="0" text="" dxfId="2">
      <formula>"Press / news"</formula>
    </cfRule>
    <cfRule type="cellIs" priority="4" operator="equal" aboveAverage="0" equalAverage="0" bottom="0" percent="0" rank="0" text="" dxfId="4">
      <formula>"Reddit / forum"</formula>
    </cfRule>
    <cfRule type="cellIs" priority="5" operator="equal" aboveAverage="0" equalAverage="0" bottom="0" percent="0" rank="0" text="" dxfId="5">
      <formula>"Directory"</formula>
    </cfRule>
    <cfRule type="cellIs" priority="6" operator="equal" aboveAverage="0" equalAverage="0" bottom="0" percent="0" rank="0" text="" dxfId="5">
      <formula>"Review site"</formula>
    </cfRule>
    <cfRule type="cellIs" priority="7" operator="equal" aboveAverage="0" equalAverage="0" bottom="0" percent="0" rank="0" text="" dxfId="3">
      <formula>"YouTube"</formula>
    </cfRule>
    <cfRule type="cellIs" priority="8" operator="equal" aboveAverage="0" equalAverage="0" bottom="0" percent="0" rank="0" text="" dxfId="3">
      <formula>"Social"</formula>
    </cfRule>
    <cfRule type="cellIs" priority="9" operator="equal" aboveAverage="0" equalAverage="0" bottom="0" percent="0" rank="0" text="" dxfId="6">
      <formula>"Other third party"</formula>
    </cfRule>
    <cfRule type="cellIs" priority="10" operator="equal" aboveAverage="0" equalAverage="0" bottom="0" percent="0" rank="0" text="" dxfId="1">
      <formula>"None"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2026-07-16T21:43:55Z</dcterms:created>
  <dc:creator>openpyxl</dc:creator>
  <dc:description/>
  <dc:language>en-US</dc:language>
  <cp:lastModifiedBy/>
  <dcterms:modified xsi:type="dcterms:W3CDTF">2026-07-16T21:43:55Z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